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900" yWindow="-60" windowWidth="12120" windowHeight="9090"/>
  </bookViews>
  <sheets>
    <sheet name="Table 13 - Graduation Rates" sheetId="1" r:id="rId1"/>
  </sheets>
  <definedNames>
    <definedName name="IDX" localSheetId="0">'Table 13 - Graduation Rates'!#REF!</definedName>
    <definedName name="_xlnm.Print_Area" localSheetId="0">'Table 13 - Graduation Rates'!$A$1:$D$28</definedName>
  </definedNames>
  <calcPr calcId="125725"/>
</workbook>
</file>

<file path=xl/calcChain.xml><?xml version="1.0" encoding="utf-8"?>
<calcChain xmlns="http://schemas.openxmlformats.org/spreadsheetml/2006/main">
  <c r="J24" i="1"/>
  <c r="J25"/>
  <c r="L25"/>
  <c r="M25"/>
  <c r="K25"/>
  <c r="J12"/>
  <c r="J13"/>
  <c r="J14"/>
  <c r="J15"/>
  <c r="J16"/>
  <c r="J17"/>
  <c r="J18"/>
  <c r="J19"/>
  <c r="J20"/>
  <c r="J21"/>
  <c r="J22"/>
  <c r="J23"/>
  <c r="J11"/>
</calcChain>
</file>

<file path=xl/sharedStrings.xml><?xml version="1.0" encoding="utf-8"?>
<sst xmlns="http://schemas.openxmlformats.org/spreadsheetml/2006/main" count="39" uniqueCount="29">
  <si>
    <t>GRADUATION</t>
  </si>
  <si>
    <t>ADMISSIONS</t>
  </si>
  <si>
    <t>RATE</t>
  </si>
  <si>
    <t>SELECTIVITY</t>
  </si>
  <si>
    <t>PUBLIC BACCALAUREATE AND HIGHER DEGREE-GRANTING INSTITUTIONS</t>
  </si>
  <si>
    <t>MODERATELY SELECTIVE</t>
  </si>
  <si>
    <t>HARRIS-STOWE</t>
  </si>
  <si>
    <t>LINCOLN</t>
  </si>
  <si>
    <t>OPEN ENROLLMENT</t>
  </si>
  <si>
    <t>MISSOURI SOUTHERN</t>
  </si>
  <si>
    <t>MISSOURI WESTERN</t>
  </si>
  <si>
    <t>NORTHWEST</t>
  </si>
  <si>
    <t>SOUTHEAST</t>
  </si>
  <si>
    <t>SELECTIVE</t>
  </si>
  <si>
    <t>TRUMAN</t>
  </si>
  <si>
    <t>HIGHLY SELECTIVE</t>
  </si>
  <si>
    <t>UMC</t>
  </si>
  <si>
    <t>UMKC</t>
  </si>
  <si>
    <t>UMSL</t>
  </si>
  <si>
    <t>PUBLIC CERTIFICATE AND ASSOCIATE DEGREE-GRANTING INSTITUTIONS</t>
  </si>
  <si>
    <t>TABLE 13</t>
  </si>
  <si>
    <t>SOURCE:  Enhanced Missouri Student Achievement Study</t>
  </si>
  <si>
    <t>MISSOURI STATE</t>
  </si>
  <si>
    <t>UCM</t>
  </si>
  <si>
    <t>MISSOURI UNV. SCI. &amp; TECH.</t>
  </si>
  <si>
    <t>TOTAL</t>
  </si>
  <si>
    <t>THREE- AND SIX-YEAR GRADUATION RATE OF FALL 2004 (FOUR-YEAR)</t>
  </si>
  <si>
    <t xml:space="preserve">OR FALL 2007 (TWO-YEAR) FIRST-TIME, FULL-TIME DEGREE-SEEKING </t>
  </si>
  <si>
    <t>UNDERGRADUATES FROM ANY MISSOURI PUBLIC INSTITUTION AS OF SPRING 2010</t>
  </si>
</sst>
</file>

<file path=xl/styles.xml><?xml version="1.0" encoding="utf-8"?>
<styleSheet xmlns="http://schemas.openxmlformats.org/spreadsheetml/2006/main">
  <numFmts count="1">
    <numFmt numFmtId="164" formatCode="0.0%"/>
  </numFmts>
  <fonts count="6">
    <font>
      <sz val="12"/>
      <name val="Times New Roman"/>
    </font>
    <font>
      <u/>
      <sz val="8"/>
      <name val="Times New Roman"/>
      <family val="1"/>
    </font>
    <font>
      <sz val="8"/>
      <name val="Times New Roman"/>
      <family val="1"/>
    </font>
    <font>
      <sz val="8"/>
      <name val="Times New Roman"/>
      <family val="1"/>
    </font>
    <font>
      <sz val="8"/>
      <name val="Times New Roman"/>
      <family val="1"/>
    </font>
    <font>
      <sz val="12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/>
      <top/>
      <bottom style="double">
        <color auto="1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9">
    <xf numFmtId="0" fontId="0" fillId="0" borderId="0" xfId="0" applyAlignment="1"/>
    <xf numFmtId="0" fontId="2" fillId="2" borderId="0" xfId="0" applyFont="1" applyFill="1" applyAlignment="1"/>
    <xf numFmtId="0" fontId="2" fillId="2" borderId="2" xfId="0" applyFont="1" applyFill="1" applyBorder="1" applyAlignment="1"/>
    <xf numFmtId="0" fontId="4" fillId="2" borderId="2" xfId="0" applyNumberFormat="1" applyFont="1" applyFill="1" applyBorder="1" applyAlignment="1">
      <alignment horizontal="center"/>
    </xf>
    <xf numFmtId="0" fontId="2" fillId="2" borderId="0" xfId="0" applyNumberFormat="1" applyFont="1" applyFill="1" applyAlignment="1"/>
    <xf numFmtId="0" fontId="4" fillId="2" borderId="0" xfId="0" applyNumberFormat="1" applyFont="1" applyFill="1" applyAlignment="1">
      <alignment horizontal="center"/>
    </xf>
    <xf numFmtId="0" fontId="2" fillId="2" borderId="1" xfId="0" applyNumberFormat="1" applyFont="1" applyFill="1" applyBorder="1" applyAlignment="1"/>
    <xf numFmtId="0" fontId="2" fillId="2" borderId="1" xfId="0" applyFont="1" applyFill="1" applyBorder="1" applyAlignment="1"/>
    <xf numFmtId="0" fontId="1" fillId="2" borderId="0" xfId="0" applyNumberFormat="1" applyFont="1" applyFill="1" applyAlignment="1">
      <alignment horizontal="left" wrapText="1"/>
    </xf>
    <xf numFmtId="164" fontId="4" fillId="2" borderId="0" xfId="0" applyNumberFormat="1" applyFont="1" applyFill="1" applyAlignment="1">
      <alignment horizontal="center"/>
    </xf>
    <xf numFmtId="9" fontId="4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2" fillId="2" borderId="3" xfId="0" applyFont="1" applyFill="1" applyBorder="1" applyAlignment="1"/>
    <xf numFmtId="164" fontId="4" fillId="2" borderId="3" xfId="0" applyNumberFormat="1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3" fillId="2" borderId="2" xfId="0" applyNumberFormat="1" applyFont="1" applyFill="1" applyBorder="1" applyAlignment="1"/>
    <xf numFmtId="0" fontId="2" fillId="2" borderId="2" xfId="0" applyNumberFormat="1" applyFont="1" applyFill="1" applyBorder="1" applyAlignment="1">
      <alignment horizontal="center"/>
    </xf>
    <xf numFmtId="0" fontId="2" fillId="2" borderId="0" xfId="0" quotePrefix="1" applyNumberFormat="1" applyFont="1" applyFill="1" applyAlignment="1">
      <alignment horizontal="center"/>
    </xf>
    <xf numFmtId="164" fontId="2" fillId="2" borderId="0" xfId="1" applyNumberFormat="1" applyFont="1" applyFill="1" applyAlignment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M31"/>
  <sheetViews>
    <sheetView tabSelected="1" showOutlineSymbols="0" view="pageBreakPreview" zoomScale="90" zoomScaleNormal="100" zoomScaleSheetLayoutView="90" workbookViewId="0">
      <selection activeCell="A5" sqref="A5"/>
    </sheetView>
  </sheetViews>
  <sheetFormatPr defaultColWidth="9.75" defaultRowHeight="11.25"/>
  <cols>
    <col min="1" max="1" width="18.75" style="1" customWidth="1"/>
    <col min="2" max="2" width="9.75" style="1" customWidth="1"/>
    <col min="3" max="3" width="18.375" style="1" customWidth="1"/>
    <col min="4" max="16384" width="9.75" style="1"/>
  </cols>
  <sheetData>
    <row r="1" spans="1:13" ht="12.75" customHeight="1">
      <c r="A1" s="4" t="s">
        <v>20</v>
      </c>
    </row>
    <row r="2" spans="1:13" ht="12.75" customHeight="1">
      <c r="A2" s="4" t="s">
        <v>26</v>
      </c>
    </row>
    <row r="3" spans="1:13" ht="12.75" customHeight="1">
      <c r="A3" s="4" t="s">
        <v>27</v>
      </c>
    </row>
    <row r="4" spans="1:13" ht="12.75" customHeight="1">
      <c r="A4" s="4" t="s">
        <v>28</v>
      </c>
    </row>
    <row r="5" spans="1:13" ht="12.75" customHeight="1" thickBot="1"/>
    <row r="6" spans="1:13" ht="12.75" customHeight="1" thickTop="1">
      <c r="A6" s="2"/>
      <c r="B6" s="16" t="s">
        <v>0</v>
      </c>
      <c r="C6" s="3" t="s">
        <v>1</v>
      </c>
    </row>
    <row r="7" spans="1:13" ht="12.75" customHeight="1">
      <c r="A7" s="4"/>
      <c r="B7" s="17" t="s">
        <v>2</v>
      </c>
      <c r="C7" s="5" t="s">
        <v>3</v>
      </c>
    </row>
    <row r="8" spans="1:13" ht="12.75" customHeight="1">
      <c r="A8" s="6"/>
      <c r="B8" s="7"/>
      <c r="C8" s="7"/>
    </row>
    <row r="9" spans="1:13" ht="34.5" customHeight="1">
      <c r="A9" s="8" t="s">
        <v>4</v>
      </c>
    </row>
    <row r="10" spans="1:13" ht="12.75" customHeight="1">
      <c r="A10" s="4"/>
    </row>
    <row r="11" spans="1:13" ht="12.75" customHeight="1">
      <c r="A11" s="4" t="s">
        <v>6</v>
      </c>
      <c r="B11" s="9">
        <v>0.14917127071823205</v>
      </c>
      <c r="C11" s="5" t="s">
        <v>8</v>
      </c>
      <c r="D11" s="18"/>
      <c r="J11" s="18">
        <f>(SUM(L11:M11))/K11</f>
        <v>0.14917127071823205</v>
      </c>
      <c r="K11" s="1">
        <v>181</v>
      </c>
      <c r="L11" s="1">
        <v>22</v>
      </c>
      <c r="M11" s="1">
        <v>5</v>
      </c>
    </row>
    <row r="12" spans="1:13" ht="12.75" customHeight="1">
      <c r="A12" s="4" t="s">
        <v>7</v>
      </c>
      <c r="B12" s="9">
        <v>0.29284525790349419</v>
      </c>
      <c r="C12" s="5" t="s">
        <v>8</v>
      </c>
      <c r="D12" s="18"/>
      <c r="J12" s="18">
        <f t="shared" ref="J12:J25" si="0">(SUM(L12:M12))/K12</f>
        <v>0.29284525790349419</v>
      </c>
      <c r="K12" s="1">
        <v>601</v>
      </c>
      <c r="L12" s="1">
        <v>135</v>
      </c>
      <c r="M12" s="1">
        <v>41</v>
      </c>
    </row>
    <row r="13" spans="1:13" ht="12.75" customHeight="1">
      <c r="A13" s="4" t="s">
        <v>9</v>
      </c>
      <c r="B13" s="9">
        <v>0.39136690647482014</v>
      </c>
      <c r="C13" s="5" t="s">
        <v>5</v>
      </c>
      <c r="D13" s="18"/>
      <c r="J13" s="18">
        <f t="shared" si="0"/>
        <v>0.39136690647482014</v>
      </c>
      <c r="K13" s="1">
        <v>695</v>
      </c>
      <c r="L13" s="1">
        <v>231</v>
      </c>
      <c r="M13" s="1">
        <v>41</v>
      </c>
    </row>
    <row r="14" spans="1:13" ht="12.75" customHeight="1">
      <c r="A14" s="4" t="s">
        <v>22</v>
      </c>
      <c r="B14" s="9">
        <v>0.63329625509825738</v>
      </c>
      <c r="C14" s="5" t="s">
        <v>13</v>
      </c>
      <c r="D14" s="18"/>
      <c r="J14" s="18">
        <f t="shared" si="0"/>
        <v>0.63329625509825738</v>
      </c>
      <c r="K14" s="1">
        <v>2697</v>
      </c>
      <c r="L14" s="1">
        <v>1433</v>
      </c>
      <c r="M14" s="1">
        <v>275</v>
      </c>
    </row>
    <row r="15" spans="1:13" ht="12.75" customHeight="1">
      <c r="A15" s="4" t="s">
        <v>24</v>
      </c>
      <c r="B15" s="9">
        <v>0.71036948748510131</v>
      </c>
      <c r="C15" s="5" t="s">
        <v>13</v>
      </c>
      <c r="D15" s="18"/>
      <c r="J15" s="18">
        <f t="shared" si="0"/>
        <v>0.71036948748510131</v>
      </c>
      <c r="K15" s="1">
        <v>839</v>
      </c>
      <c r="L15" s="1">
        <v>539</v>
      </c>
      <c r="M15" s="1">
        <v>57</v>
      </c>
    </row>
    <row r="16" spans="1:13" ht="12.75" customHeight="1">
      <c r="A16" s="4" t="s">
        <v>10</v>
      </c>
      <c r="B16" s="9">
        <v>0.34019607843137256</v>
      </c>
      <c r="C16" s="5" t="s">
        <v>8</v>
      </c>
      <c r="D16" s="18"/>
      <c r="J16" s="18">
        <f t="shared" si="0"/>
        <v>0.34019607843137256</v>
      </c>
      <c r="K16" s="1">
        <v>1020</v>
      </c>
      <c r="L16" s="1">
        <v>299</v>
      </c>
      <c r="M16" s="1">
        <v>48</v>
      </c>
    </row>
    <row r="17" spans="1:13" ht="12.75" customHeight="1">
      <c r="A17" s="4" t="s">
        <v>11</v>
      </c>
      <c r="B17" s="9">
        <v>0.56769983686786296</v>
      </c>
      <c r="C17" s="5" t="s">
        <v>5</v>
      </c>
      <c r="D17" s="18"/>
      <c r="J17" s="18">
        <f t="shared" si="0"/>
        <v>0.56769983686786296</v>
      </c>
      <c r="K17" s="1">
        <v>1226</v>
      </c>
      <c r="L17" s="1">
        <v>601</v>
      </c>
      <c r="M17" s="1">
        <v>95</v>
      </c>
    </row>
    <row r="18" spans="1:13" ht="12.75" customHeight="1">
      <c r="A18" s="4" t="s">
        <v>12</v>
      </c>
      <c r="B18" s="9">
        <v>0.53232758620689657</v>
      </c>
      <c r="C18" s="5" t="s">
        <v>5</v>
      </c>
      <c r="D18" s="18"/>
      <c r="J18" s="18">
        <f t="shared" si="0"/>
        <v>0.53232758620689657</v>
      </c>
      <c r="K18" s="1">
        <v>1392</v>
      </c>
      <c r="L18" s="1">
        <v>651</v>
      </c>
      <c r="M18" s="1">
        <v>90</v>
      </c>
    </row>
    <row r="19" spans="1:13" ht="12.75" customHeight="1">
      <c r="A19" s="4" t="s">
        <v>14</v>
      </c>
      <c r="B19" s="9">
        <v>0.76184032476319352</v>
      </c>
      <c r="C19" s="5" t="s">
        <v>15</v>
      </c>
      <c r="D19" s="18"/>
      <c r="J19" s="18">
        <f t="shared" si="0"/>
        <v>0.76184032476319352</v>
      </c>
      <c r="K19" s="1">
        <v>1478</v>
      </c>
      <c r="L19" s="1">
        <v>1016</v>
      </c>
      <c r="M19" s="1">
        <v>110</v>
      </c>
    </row>
    <row r="20" spans="1:13" ht="12.75" customHeight="1">
      <c r="A20" s="4" t="s">
        <v>23</v>
      </c>
      <c r="B20" s="9">
        <v>0.56515679442508715</v>
      </c>
      <c r="C20" s="5" t="s">
        <v>5</v>
      </c>
      <c r="D20" s="18"/>
      <c r="J20" s="18">
        <f t="shared" si="0"/>
        <v>0.56515679442508715</v>
      </c>
      <c r="K20" s="1">
        <v>1435</v>
      </c>
      <c r="L20" s="1">
        <v>716</v>
      </c>
      <c r="M20" s="1">
        <v>95</v>
      </c>
    </row>
    <row r="21" spans="1:13" ht="12.75" customHeight="1">
      <c r="A21" s="4" t="s">
        <v>16</v>
      </c>
      <c r="B21" s="9">
        <v>0.73785359533578065</v>
      </c>
      <c r="C21" s="5" t="s">
        <v>13</v>
      </c>
      <c r="D21" s="18"/>
      <c r="J21" s="18">
        <f t="shared" si="0"/>
        <v>0.73785359533578065</v>
      </c>
      <c r="K21" s="1">
        <v>4631</v>
      </c>
      <c r="L21" s="1">
        <v>3150</v>
      </c>
      <c r="M21" s="1">
        <v>267</v>
      </c>
    </row>
    <row r="22" spans="1:13" ht="12.75" customHeight="1">
      <c r="A22" s="4" t="s">
        <v>17</v>
      </c>
      <c r="B22" s="9">
        <v>0.50662251655629142</v>
      </c>
      <c r="C22" s="5" t="s">
        <v>13</v>
      </c>
      <c r="D22" s="18"/>
      <c r="J22" s="18">
        <f t="shared" si="0"/>
        <v>0.50662251655629142</v>
      </c>
      <c r="K22" s="1">
        <v>906</v>
      </c>
      <c r="L22" s="1">
        <v>409</v>
      </c>
      <c r="M22" s="1">
        <v>50</v>
      </c>
    </row>
    <row r="23" spans="1:13" ht="12.75" customHeight="1">
      <c r="A23" s="4" t="s">
        <v>18</v>
      </c>
      <c r="B23" s="9">
        <v>0.47869674185463656</v>
      </c>
      <c r="C23" s="5" t="s">
        <v>13</v>
      </c>
      <c r="D23" s="18"/>
      <c r="J23" s="18">
        <f t="shared" si="0"/>
        <v>0.47869674185463656</v>
      </c>
      <c r="K23" s="1">
        <v>399</v>
      </c>
      <c r="L23" s="1">
        <v>163</v>
      </c>
      <c r="M23" s="1">
        <v>28</v>
      </c>
    </row>
    <row r="24" spans="1:13" ht="12.75" customHeight="1">
      <c r="B24" s="10"/>
      <c r="C24" s="11"/>
      <c r="J24" s="18" t="e">
        <f t="shared" si="0"/>
        <v>#DIV/0!</v>
      </c>
    </row>
    <row r="25" spans="1:13" ht="12.75" customHeight="1" thickBot="1">
      <c r="A25" s="12" t="s">
        <v>25</v>
      </c>
      <c r="B25" s="13">
        <v>0.60382857142857138</v>
      </c>
      <c r="C25" s="14"/>
      <c r="J25" s="18">
        <f t="shared" si="0"/>
        <v>0.60382857142857138</v>
      </c>
      <c r="K25" s="1">
        <f>SUM(K11:K23)</f>
        <v>17500</v>
      </c>
      <c r="L25" s="1">
        <f t="shared" ref="L25:M25" si="1">SUM(L11:L23)</f>
        <v>9365</v>
      </c>
      <c r="M25" s="1">
        <f t="shared" si="1"/>
        <v>1202</v>
      </c>
    </row>
    <row r="26" spans="1:13" ht="6" customHeight="1" thickTop="1">
      <c r="B26" s="10"/>
      <c r="C26" s="11"/>
    </row>
    <row r="27" spans="1:13" ht="40.5" customHeight="1" thickBot="1">
      <c r="A27" s="8" t="s">
        <v>19</v>
      </c>
      <c r="B27" s="9">
        <v>0.1814009</v>
      </c>
      <c r="C27" s="5" t="s">
        <v>8</v>
      </c>
    </row>
    <row r="28" spans="1:13" ht="12.75" customHeight="1" thickTop="1">
      <c r="A28" s="15" t="s">
        <v>21</v>
      </c>
      <c r="B28" s="2"/>
      <c r="C28" s="2"/>
    </row>
    <row r="29" spans="1:13" ht="12.75" customHeight="1"/>
    <row r="30" spans="1:13" ht="12.75" customHeight="1"/>
    <row r="31" spans="1:13" ht="12.75" customHeight="1"/>
  </sheetData>
  <phoneticPr fontId="2" type="noConversion"/>
  <pageMargins left="2" right="0.5" top="1" bottom="0.5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13 - Graduation Rates</vt:lpstr>
      <vt:lpstr>'Table 13 - Graduation Rates'!Print_Area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Chambers, Eric</dc:creator>
  <dc:description>pdf</dc:description>
  <cp:lastModifiedBy>echamber</cp:lastModifiedBy>
  <cp:lastPrinted>2009-08-21T16:25:26Z</cp:lastPrinted>
  <dcterms:created xsi:type="dcterms:W3CDTF">2003-06-16T19:22:30Z</dcterms:created>
  <dcterms:modified xsi:type="dcterms:W3CDTF">2011-11-29T19:23:54Z</dcterms:modified>
</cp:coreProperties>
</file>