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45" yWindow="120" windowWidth="15465" windowHeight="9030"/>
  </bookViews>
  <sheets>
    <sheet name="Tables 126-128" sheetId="1" r:id="rId1"/>
  </sheets>
  <definedNames>
    <definedName name="_xlnm.Print_Area" localSheetId="0">'Tables 126-128'!$A$1:$P$146</definedName>
  </definedNames>
  <calcPr calcId="125725" iterate="1" iterateCount="1" iterateDelta="0"/>
  <fileRecoveryPr repairLoad="1"/>
</workbook>
</file>

<file path=xl/calcChain.xml><?xml version="1.0" encoding="utf-8"?>
<calcChain xmlns="http://schemas.openxmlformats.org/spreadsheetml/2006/main">
  <c r="P69" i="1"/>
  <c r="C139"/>
  <c r="D139"/>
  <c r="E139"/>
  <c r="F139"/>
  <c r="G139"/>
  <c r="H139"/>
  <c r="I139"/>
  <c r="J139"/>
  <c r="K139"/>
  <c r="L139"/>
  <c r="M139"/>
  <c r="N139"/>
  <c r="O139"/>
  <c r="B139"/>
  <c r="C35"/>
  <c r="D35"/>
  <c r="E35"/>
  <c r="F35"/>
  <c r="G35"/>
  <c r="H35"/>
  <c r="I35"/>
  <c r="J35"/>
  <c r="K35"/>
  <c r="L35"/>
  <c r="M35"/>
  <c r="N35"/>
  <c r="O35"/>
  <c r="B35"/>
  <c r="C19"/>
  <c r="C37" s="1"/>
  <c r="D19"/>
  <c r="E19"/>
  <c r="E37" s="1"/>
  <c r="F19"/>
  <c r="G19"/>
  <c r="G37" s="1"/>
  <c r="H19"/>
  <c r="I19"/>
  <c r="I37" s="1"/>
  <c r="J19"/>
  <c r="K19"/>
  <c r="K37" s="1"/>
  <c r="L19"/>
  <c r="M19"/>
  <c r="M37" s="1"/>
  <c r="N19"/>
  <c r="O19"/>
  <c r="O37" s="1"/>
  <c r="B19"/>
  <c r="B37" s="1"/>
  <c r="C73"/>
  <c r="D73"/>
  <c r="E73"/>
  <c r="F73"/>
  <c r="G73"/>
  <c r="H73"/>
  <c r="I73"/>
  <c r="J73"/>
  <c r="K73"/>
  <c r="L73"/>
  <c r="M73"/>
  <c r="N73"/>
  <c r="O73"/>
  <c r="P73"/>
  <c r="B73"/>
  <c r="C69"/>
  <c r="D69"/>
  <c r="E69"/>
  <c r="F69"/>
  <c r="G69"/>
  <c r="H69"/>
  <c r="I69"/>
  <c r="J69"/>
  <c r="K69"/>
  <c r="L69"/>
  <c r="M69"/>
  <c r="N69"/>
  <c r="O69"/>
  <c r="B69"/>
  <c r="B75" s="1"/>
  <c r="O75" l="1"/>
  <c r="O79" s="1"/>
  <c r="O145" s="1"/>
  <c r="M75"/>
  <c r="M79" s="1"/>
  <c r="M145" s="1"/>
  <c r="K75"/>
  <c r="K79" s="1"/>
  <c r="K145" s="1"/>
  <c r="I75"/>
  <c r="I79" s="1"/>
  <c r="I145" s="1"/>
  <c r="G75"/>
  <c r="G79" s="1"/>
  <c r="G145" s="1"/>
  <c r="E75"/>
  <c r="E79" s="1"/>
  <c r="E145" s="1"/>
  <c r="C75"/>
  <c r="P35"/>
  <c r="P75"/>
  <c r="P139"/>
  <c r="P19"/>
  <c r="N75"/>
  <c r="L75"/>
  <c r="J75"/>
  <c r="H75"/>
  <c r="F75"/>
  <c r="D75"/>
  <c r="N37"/>
  <c r="L37"/>
  <c r="L79" s="1"/>
  <c r="L145" s="1"/>
  <c r="J37"/>
  <c r="J79" s="1"/>
  <c r="J145" s="1"/>
  <c r="H37"/>
  <c r="F37"/>
  <c r="D37"/>
  <c r="B79"/>
  <c r="B145" s="1"/>
  <c r="C79"/>
  <c r="C145" s="1"/>
  <c r="P37" l="1"/>
  <c r="P79" s="1"/>
  <c r="P145" s="1"/>
  <c r="N79"/>
  <c r="N145" s="1"/>
  <c r="D79"/>
  <c r="D145" s="1"/>
  <c r="F79"/>
  <c r="F145" s="1"/>
  <c r="H79"/>
  <c r="H145" s="1"/>
</calcChain>
</file>

<file path=xl/sharedStrings.xml><?xml version="1.0" encoding="utf-8"?>
<sst xmlns="http://schemas.openxmlformats.org/spreadsheetml/2006/main" count="179" uniqueCount="141">
  <si>
    <t>Transferring To:</t>
  </si>
  <si>
    <t>Transferring</t>
  </si>
  <si>
    <t>From:</t>
  </si>
  <si>
    <t>UMC</t>
  </si>
  <si>
    <t>UMKC</t>
  </si>
  <si>
    <t>UMSL</t>
  </si>
  <si>
    <t>TOTAL</t>
  </si>
  <si>
    <t xml:space="preserve">  Subtotal</t>
  </si>
  <si>
    <t xml:space="preserve">  Total Public</t>
  </si>
  <si>
    <t xml:space="preserve">  Total Indep.</t>
  </si>
  <si>
    <t xml:space="preserve">  Total Missouri</t>
  </si>
  <si>
    <t xml:space="preserve">  Total Out-of-state</t>
  </si>
  <si>
    <t>Unknown</t>
  </si>
  <si>
    <t>Grand Total</t>
  </si>
  <si>
    <t>SOURCE:  Enhanced Missouri Student Achievement Study (EMSAS)</t>
  </si>
  <si>
    <t>UCM</t>
  </si>
  <si>
    <t>HARRIS-STOWE</t>
  </si>
  <si>
    <t>LINCOLN</t>
  </si>
  <si>
    <t>MISSOURI SOUTHERN</t>
  </si>
  <si>
    <t>MISSOURI STATE</t>
  </si>
  <si>
    <t>MISSOURI WESTERN</t>
  </si>
  <si>
    <t>NORTHWEST</t>
  </si>
  <si>
    <t>SOUTHEAST</t>
  </si>
  <si>
    <t>TRUMAN</t>
  </si>
  <si>
    <t>MCC</t>
  </si>
  <si>
    <t>CROWDER</t>
  </si>
  <si>
    <t>EAST CENTRAL</t>
  </si>
  <si>
    <t>JEFFERSON</t>
  </si>
  <si>
    <t>LINN STATE</t>
  </si>
  <si>
    <t>MINERAL AREA</t>
  </si>
  <si>
    <t>MOBERLY</t>
  </si>
  <si>
    <t>MSU - WEST PLAINS</t>
  </si>
  <si>
    <t>NORTH CENTRAL</t>
  </si>
  <si>
    <t>OZARKS TECH</t>
  </si>
  <si>
    <t>ST. CHARLES</t>
  </si>
  <si>
    <t>ST. LOUIS CC</t>
  </si>
  <si>
    <t>STATE FAIR</t>
  </si>
  <si>
    <t>THREE RIVERS</t>
  </si>
  <si>
    <t>AVILA</t>
  </si>
  <si>
    <t>COLUMBIA</t>
  </si>
  <si>
    <t>CULVER-STOCKTON</t>
  </si>
  <si>
    <t>DRURY</t>
  </si>
  <si>
    <t>EVANGEL</t>
  </si>
  <si>
    <t>FONTBONNE</t>
  </si>
  <si>
    <t>LINDENWOOD</t>
  </si>
  <si>
    <t>MARYVILLE</t>
  </si>
  <si>
    <t>PARK</t>
  </si>
  <si>
    <t>ROCKHURST</t>
  </si>
  <si>
    <t>STEPHENS</t>
  </si>
  <si>
    <t>WEBSTER</t>
  </si>
  <si>
    <t>WESTMINSTER</t>
  </si>
  <si>
    <t>COTTEY</t>
  </si>
  <si>
    <t>WENTWORTH</t>
  </si>
  <si>
    <t>MISSOURI UNIV. OF SCI. &amp; TECH.</t>
  </si>
  <si>
    <t>Other MO</t>
  </si>
  <si>
    <t>CMU-CLAS</t>
  </si>
  <si>
    <t>COFO</t>
  </si>
  <si>
    <t>HLG</t>
  </si>
  <si>
    <t>MOBAP</t>
  </si>
  <si>
    <t>MOVAL</t>
  </si>
  <si>
    <t>SBU</t>
  </si>
  <si>
    <t>SLU</t>
  </si>
  <si>
    <t>WM JEWELL</t>
  </si>
  <si>
    <t>WM WOODS</t>
  </si>
  <si>
    <t>Transferring From:</t>
  </si>
  <si>
    <t>Crow-der</t>
  </si>
  <si>
    <t>East Cent.</t>
  </si>
  <si>
    <t>Jeffer-son</t>
  </si>
  <si>
    <t>Linn State</t>
  </si>
  <si>
    <t>MSU W Plains</t>
  </si>
  <si>
    <t>Metro CC</t>
  </si>
  <si>
    <t>Min. Area</t>
  </si>
  <si>
    <t>Mob'ly</t>
  </si>
  <si>
    <t>North Cent.</t>
  </si>
  <si>
    <t>Ozarks Tech.</t>
  </si>
  <si>
    <t>STL CC</t>
  </si>
  <si>
    <t>St. Charles</t>
  </si>
  <si>
    <t>State Fair</t>
  </si>
  <si>
    <t>Three Rivers</t>
  </si>
  <si>
    <t>TransferringFrom:</t>
  </si>
  <si>
    <t>WASHINGTON UN. STL</t>
  </si>
  <si>
    <t>TABLE 126</t>
  </si>
  <si>
    <t>TABLE 127</t>
  </si>
  <si>
    <t>TABLE 128</t>
  </si>
  <si>
    <t xml:space="preserve">INSTITUTIONAL ORIGIN OF UNDERGRADUATE TRANSFER STUDENTS TO PUBLIC CERTIFICATE AND ASSOCIATE DEGREE-GRANTING INSTITUTIONS </t>
  </si>
  <si>
    <t>FROM PUBLIC INSTITUTIONS, FALL 2010</t>
  </si>
  <si>
    <t>FROM  PRIVATE NOT-FOR-PROFIT (INDEPENDENT) INSTITUTIONS, FALL 2010</t>
  </si>
  <si>
    <t>FROM OUT-OF-STATE, FALL 2010</t>
  </si>
  <si>
    <t>U.S. Territories</t>
  </si>
  <si>
    <t>Foreign Countries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</si>
  <si>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</si>
  <si>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</si>
  <si>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</si>
  <si>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</si>
  <si>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</si>
  <si>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</si>
  <si>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</si>
  <si>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</si>
  <si>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</si>
  <si>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</si>
  <si>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</si>
  <si>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</si>
  <si>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</si>
  <si>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</si>
  <si>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</si>
  <si>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</si>
  <si>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</si>
  <si>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</si>
  <si>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</si>
  <si>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</si>
  <si>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</si>
  <si>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</si>
  <si>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</si>
  <si>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</si>
  <si>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</si>
  <si>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</si>
  <si>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</si>
  <si>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</si>
  <si>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</si>
  <si>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</si>
  <si>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</si>
  <si>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</si>
  <si>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</si>
  <si>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</si>
  <si>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</si>
  <si>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</si>
  <si>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</si>
  <si>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</si>
  <si>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</si>
  <si>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</si>
  <si>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</si>
  <si>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</si>
  <si>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</si>
  <si>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</si>
  <si>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</si>
  <si>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</si>
  <si>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</si>
  <si>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</si>
  <si>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</si>
  <si>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WASHINGTON</t>
  </si>
  <si>
    <t xml:space="preserve">GEOGRAPHICAL ORIGIN OF UNDERGRADUATE TRANSFER STUDENTS TO PUBLIC CERTIFICATE AND ASSOCIATE DEGREE-GRANTING INSTITUTIONS 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</si>
</sst>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2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sz val="8"/>
      <name val="SWISS"/>
    </font>
    <font>
      <b/>
      <sz val="8"/>
      <name val="SWIS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indexed="8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84">
    <xf numFmtId="0" fontId="0" fillId="0" borderId="0" xfId="0" applyAlignment="1"/>
    <xf numFmtId="0" fontId="3" fillId="2" borderId="0" xfId="0" applyNumberFormat="1" applyFont="1" applyFill="1" applyAlignment="1"/>
    <xf numFmtId="0" fontId="5" fillId="2" borderId="0" xfId="0" applyFont="1" applyFill="1" applyAlignment="1"/>
    <xf numFmtId="0" fontId="3" fillId="2" borderId="2" xfId="0" applyNumberFormat="1" applyFont="1" applyFill="1" applyBorder="1" applyAlignment="1"/>
    <xf numFmtId="0" fontId="3" fillId="2" borderId="1" xfId="0" applyNumberFormat="1" applyFont="1" applyFill="1" applyBorder="1" applyAlignment="1"/>
    <xf numFmtId="0" fontId="9" fillId="2" borderId="0" xfId="0" applyFont="1" applyFill="1" applyAlignment="1"/>
    <xf numFmtId="3" fontId="3" fillId="2" borderId="2" xfId="0" applyNumberFormat="1" applyFont="1" applyFill="1" applyBorder="1" applyAlignment="1"/>
    <xf numFmtId="3" fontId="4" fillId="2" borderId="0" xfId="0" applyNumberFormat="1" applyFont="1" applyFill="1" applyAlignment="1"/>
    <xf numFmtId="0" fontId="6" fillId="2" borderId="1" xfId="0" applyNumberFormat="1" applyFont="1" applyFill="1" applyBorder="1" applyAlignment="1"/>
    <xf numFmtId="0" fontId="3" fillId="0" borderId="0" xfId="0" applyNumberFormat="1" applyFont="1" applyFill="1" applyAlignment="1"/>
    <xf numFmtId="0" fontId="6" fillId="0" borderId="0" xfId="0" applyNumberFormat="1" applyFont="1" applyFill="1" applyAlignment="1"/>
    <xf numFmtId="0" fontId="3" fillId="0" borderId="4" xfId="0" applyNumberFormat="1" applyFont="1" applyFill="1" applyBorder="1" applyAlignment="1"/>
    <xf numFmtId="0" fontId="3" fillId="0" borderId="1" xfId="0" applyNumberFormat="1" applyFont="1" applyFill="1" applyBorder="1" applyAlignment="1"/>
    <xf numFmtId="0" fontId="3" fillId="0" borderId="0" xfId="0" applyFont="1" applyFill="1" applyAlignment="1"/>
    <xf numFmtId="0" fontId="5" fillId="2" borderId="0" xfId="0" applyFont="1" applyFill="1" applyAlignment="1">
      <alignment wrapText="1"/>
    </xf>
    <xf numFmtId="0" fontId="3" fillId="2" borderId="0" xfId="0" applyNumberFormat="1" applyFont="1" applyFill="1" applyAlignment="1">
      <alignment wrapText="1"/>
    </xf>
    <xf numFmtId="3" fontId="11" fillId="2" borderId="0" xfId="0" applyNumberFormat="1" applyFont="1" applyFill="1" applyAlignment="1"/>
    <xf numFmtId="0" fontId="0" fillId="2" borderId="0" xfId="0" applyFill="1" applyAlignment="1"/>
    <xf numFmtId="0" fontId="3" fillId="2" borderId="0" xfId="0" applyNumberFormat="1" applyFont="1" applyFill="1" applyAlignment="1">
      <alignment horizontal="fill" wrapText="1"/>
    </xf>
    <xf numFmtId="0" fontId="3" fillId="2" borderId="0" xfId="0" applyNumberFormat="1" applyFont="1" applyFill="1" applyAlignment="1">
      <alignment horizontal="left"/>
    </xf>
    <xf numFmtId="3" fontId="0" fillId="2" borderId="0" xfId="0" applyNumberFormat="1" applyFill="1" applyAlignment="1"/>
    <xf numFmtId="41" fontId="10" fillId="2" borderId="0" xfId="0" applyNumberFormat="1" applyFont="1" applyFill="1" applyAlignment="1"/>
    <xf numFmtId="41" fontId="3" fillId="2" borderId="0" xfId="0" applyNumberFormat="1" applyFont="1" applyFill="1" applyAlignment="1"/>
    <xf numFmtId="41" fontId="0" fillId="2" borderId="0" xfId="0" applyNumberFormat="1" applyFill="1" applyAlignment="1">
      <alignment horizontal="fill" wrapText="1"/>
    </xf>
    <xf numFmtId="41" fontId="3" fillId="2" borderId="9" xfId="0" applyNumberFormat="1" applyFont="1" applyFill="1" applyBorder="1" applyAlignment="1">
      <alignment horizontal="centerContinuous"/>
    </xf>
    <xf numFmtId="41" fontId="3" fillId="2" borderId="10" xfId="0" applyNumberFormat="1" applyFont="1" applyFill="1" applyBorder="1" applyAlignment="1">
      <alignment horizontal="centerContinuous"/>
    </xf>
    <xf numFmtId="41" fontId="5" fillId="2" borderId="10" xfId="0" applyNumberFormat="1" applyFont="1" applyFill="1" applyBorder="1" applyAlignment="1"/>
    <xf numFmtId="41" fontId="3" fillId="2" borderId="8" xfId="0" applyNumberFormat="1" applyFont="1" applyFill="1" applyBorder="1" applyAlignment="1">
      <alignment horizontal="center" wrapText="1"/>
    </xf>
    <xf numFmtId="41" fontId="3" fillId="0" borderId="0" xfId="0" applyNumberFormat="1" applyFont="1" applyFill="1" applyBorder="1" applyAlignment="1"/>
    <xf numFmtId="41" fontId="3" fillId="0" borderId="0" xfId="0" applyNumberFormat="1" applyFont="1" applyFill="1" applyAlignment="1"/>
    <xf numFmtId="41" fontId="3" fillId="0" borderId="4" xfId="0" applyNumberFormat="1" applyFont="1" applyFill="1" applyBorder="1" applyAlignment="1"/>
    <xf numFmtId="41" fontId="0" fillId="2" borderId="0" xfId="0" applyNumberFormat="1" applyFill="1" applyAlignment="1"/>
    <xf numFmtId="41" fontId="10" fillId="2" borderId="0" xfId="0" applyNumberFormat="1" applyFont="1" applyFill="1" applyAlignment="1">
      <alignment horizontal="centerContinuous"/>
    </xf>
    <xf numFmtId="41" fontId="3" fillId="2" borderId="0" xfId="0" applyNumberFormat="1" applyFont="1" applyFill="1" applyAlignment="1">
      <alignment horizontal="centerContinuous"/>
    </xf>
    <xf numFmtId="41" fontId="3" fillId="2" borderId="1" xfId="0" applyNumberFormat="1" applyFont="1" applyFill="1" applyBorder="1" applyAlignment="1"/>
    <xf numFmtId="41" fontId="0" fillId="2" borderId="0" xfId="0" applyNumberFormat="1" applyFill="1" applyAlignment="1">
      <alignment wrapText="1"/>
    </xf>
    <xf numFmtId="41" fontId="3" fillId="2" borderId="2" xfId="0" applyNumberFormat="1" applyFont="1" applyFill="1" applyBorder="1" applyAlignment="1"/>
    <xf numFmtId="41" fontId="3" fillId="2" borderId="0" xfId="0" applyNumberFormat="1" applyFont="1" applyFill="1" applyBorder="1" applyAlignment="1"/>
    <xf numFmtId="41" fontId="5" fillId="2" borderId="0" xfId="0" applyNumberFormat="1" applyFont="1" applyFill="1" applyAlignment="1"/>
    <xf numFmtId="41" fontId="5" fillId="2" borderId="10" xfId="0" applyNumberFormat="1" applyFont="1" applyFill="1" applyBorder="1" applyAlignment="1">
      <alignment horizontal="centerContinuous"/>
    </xf>
    <xf numFmtId="0" fontId="3" fillId="2" borderId="8" xfId="0" applyNumberFormat="1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horizontal="center" wrapText="1"/>
    </xf>
    <xf numFmtId="0" fontId="3" fillId="2" borderId="6" xfId="0" applyNumberFormat="1" applyFont="1" applyFill="1" applyBorder="1" applyAlignment="1">
      <alignment horizontal="center" wrapText="1"/>
    </xf>
    <xf numFmtId="41" fontId="3" fillId="2" borderId="11" xfId="0" applyNumberFormat="1" applyFont="1" applyFill="1" applyBorder="1" applyAlignment="1">
      <alignment horizontal="center" wrapText="1"/>
    </xf>
    <xf numFmtId="41" fontId="4" fillId="2" borderId="12" xfId="0" applyNumberFormat="1" applyFont="1" applyFill="1" applyBorder="1" applyAlignment="1">
      <alignment horizontal="center"/>
    </xf>
    <xf numFmtId="41" fontId="4" fillId="2" borderId="7" xfId="0" applyNumberFormat="1" applyFont="1" applyFill="1" applyBorder="1" applyAlignment="1">
      <alignment horizontal="center" wrapText="1"/>
    </xf>
    <xf numFmtId="41" fontId="4" fillId="0" borderId="7" xfId="0" applyNumberFormat="1" applyFont="1" applyFill="1" applyBorder="1" applyAlignment="1"/>
    <xf numFmtId="41" fontId="10" fillId="2" borderId="0" xfId="0" applyNumberFormat="1" applyFont="1" applyFill="1" applyBorder="1" applyAlignment="1"/>
    <xf numFmtId="41" fontId="4" fillId="2" borderId="7" xfId="0" applyNumberFormat="1" applyFont="1" applyFill="1" applyBorder="1" applyAlignment="1">
      <alignment horizontal="center"/>
    </xf>
    <xf numFmtId="41" fontId="4" fillId="2" borderId="13" xfId="0" applyNumberFormat="1" applyFont="1" applyFill="1" applyBorder="1" applyAlignment="1"/>
    <xf numFmtId="41" fontId="4" fillId="2" borderId="0" xfId="0" applyNumberFormat="1" applyFont="1" applyFill="1" applyAlignment="1"/>
    <xf numFmtId="41" fontId="4" fillId="2" borderId="5" xfId="0" applyNumberFormat="1" applyFont="1" applyFill="1" applyBorder="1" applyAlignment="1">
      <alignment horizontal="center"/>
    </xf>
    <xf numFmtId="41" fontId="4" fillId="2" borderId="3" xfId="0" applyNumberFormat="1" applyFont="1" applyFill="1" applyBorder="1" applyAlignment="1">
      <alignment horizontal="center"/>
    </xf>
    <xf numFmtId="41" fontId="4" fillId="2" borderId="1" xfId="0" applyNumberFormat="1" applyFont="1" applyFill="1" applyBorder="1" applyAlignment="1"/>
    <xf numFmtId="41" fontId="4" fillId="2" borderId="2" xfId="0" applyNumberFormat="1" applyFont="1" applyFill="1" applyBorder="1" applyAlignment="1"/>
    <xf numFmtId="41" fontId="3" fillId="0" borderId="15" xfId="0" applyNumberFormat="1" applyFont="1" applyFill="1" applyBorder="1" applyAlignment="1"/>
    <xf numFmtId="41" fontId="4" fillId="0" borderId="4" xfId="0" applyNumberFormat="1" applyFont="1" applyFill="1" applyBorder="1" applyAlignment="1"/>
    <xf numFmtId="0" fontId="3" fillId="2" borderId="16" xfId="0" applyNumberFormat="1" applyFont="1" applyFill="1" applyBorder="1" applyAlignment="1"/>
    <xf numFmtId="41" fontId="3" fillId="2" borderId="17" xfId="0" applyNumberFormat="1" applyFont="1" applyFill="1" applyBorder="1" applyAlignment="1">
      <alignment horizontal="centerContinuous"/>
    </xf>
    <xf numFmtId="41" fontId="3" fillId="2" borderId="19" xfId="0" applyNumberFormat="1" applyFont="1" applyFill="1" applyBorder="1" applyAlignment="1"/>
    <xf numFmtId="37" fontId="3" fillId="0" borderId="1" xfId="0" applyNumberFormat="1" applyFont="1" applyFill="1" applyBorder="1" applyAlignment="1"/>
    <xf numFmtId="37" fontId="7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37" fontId="3" fillId="0" borderId="0" xfId="0" applyNumberFormat="1" applyFont="1" applyFill="1" applyAlignment="1"/>
    <xf numFmtId="37" fontId="3" fillId="0" borderId="14" xfId="0" applyNumberFormat="1" applyFont="1" applyFill="1" applyBorder="1" applyAlignment="1"/>
    <xf numFmtId="37" fontId="7" fillId="0" borderId="0" xfId="0" applyNumberFormat="1" applyFont="1" applyFill="1" applyAlignment="1"/>
    <xf numFmtId="1" fontId="7" fillId="0" borderId="0" xfId="0" applyNumberFormat="1" applyFont="1" applyFill="1" applyAlignment="1"/>
    <xf numFmtId="1" fontId="3" fillId="0" borderId="0" xfId="0" applyNumberFormat="1" applyFont="1" applyFill="1" applyAlignment="1"/>
    <xf numFmtId="1" fontId="4" fillId="0" borderId="7" xfId="0" applyNumberFormat="1" applyFont="1" applyFill="1" applyBorder="1" applyAlignment="1"/>
    <xf numFmtId="1" fontId="3" fillId="0" borderId="14" xfId="0" applyNumberFormat="1" applyFont="1" applyFill="1" applyBorder="1" applyAlignment="1"/>
    <xf numFmtId="37" fontId="4" fillId="0" borderId="7" xfId="0" applyNumberFormat="1" applyFont="1" applyFill="1" applyBorder="1" applyAlignment="1"/>
    <xf numFmtId="37" fontId="4" fillId="0" borderId="0" xfId="0" applyNumberFormat="1" applyFont="1" applyFill="1" applyAlignment="1"/>
    <xf numFmtId="37" fontId="3" fillId="0" borderId="4" xfId="0" applyNumberFormat="1" applyFont="1" applyFill="1" applyBorder="1" applyAlignment="1"/>
    <xf numFmtId="37" fontId="3" fillId="0" borderId="15" xfId="0" applyNumberFormat="1" applyFont="1" applyFill="1" applyBorder="1" applyAlignment="1"/>
    <xf numFmtId="37" fontId="4" fillId="0" borderId="4" xfId="0" applyNumberFormat="1" applyFont="1" applyFill="1" applyBorder="1" applyAlignment="1"/>
    <xf numFmtId="3" fontId="4" fillId="0" borderId="7" xfId="0" applyNumberFormat="1" applyFont="1" applyFill="1" applyBorder="1" applyAlignment="1"/>
    <xf numFmtId="37" fontId="4" fillId="0" borderId="0" xfId="0" applyNumberFormat="1" applyFont="1" applyFill="1" applyBorder="1" applyAlignment="1"/>
    <xf numFmtId="37" fontId="8" fillId="0" borderId="0" xfId="0" applyNumberFormat="1" applyFont="1" applyFill="1" applyAlignment="1"/>
    <xf numFmtId="37" fontId="8" fillId="0" borderId="20" xfId="0" applyNumberFormat="1" applyFont="1" applyFill="1" applyBorder="1" applyAlignment="1"/>
    <xf numFmtId="37" fontId="8" fillId="0" borderId="18" xfId="0" applyNumberFormat="1" applyFont="1" applyFill="1" applyBorder="1" applyAlignment="1"/>
    <xf numFmtId="41" fontId="0" fillId="2" borderId="21" xfId="0" applyNumberFormat="1" applyFill="1" applyBorder="1" applyAlignment="1">
      <alignment wrapText="1"/>
    </xf>
    <xf numFmtId="41" fontId="0" fillId="2" borderId="0" xfId="0" applyNumberFormat="1" applyFill="1" applyBorder="1" applyAlignment="1"/>
    <xf numFmtId="41" fontId="3" fillId="2" borderId="0" xfId="0" applyNumberFormat="1" applyFont="1" applyFill="1" applyBorder="1" applyAlignment="1">
      <alignment horizontal="centerContinuous"/>
    </xf>
    <xf numFmtId="41" fontId="3" fillId="2" borderId="21" xfId="0" applyNumberFormat="1" applyFont="1" applyFill="1" applyBorder="1" applyAlignment="1">
      <alignment horizontal="centerContinuous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Q146"/>
  <sheetViews>
    <sheetView tabSelected="1" showOutlineSymbols="0" view="pageBreakPreview" topLeftCell="A103" zoomScale="85" zoomScaleNormal="80" zoomScaleSheetLayoutView="85" zoomScalePageLayoutView="85" workbookViewId="0">
      <selection activeCell="P70" sqref="P70"/>
    </sheetView>
  </sheetViews>
  <sheetFormatPr defaultColWidth="9.6640625" defaultRowHeight="15"/>
  <cols>
    <col min="1" max="1" width="20.109375" style="2" customWidth="1"/>
    <col min="2" max="5" width="4.6640625" style="38" customWidth="1"/>
    <col min="6" max="6" width="6.109375" style="38" customWidth="1"/>
    <col min="7" max="10" width="4.6640625" style="38" customWidth="1"/>
    <col min="11" max="11" width="6.33203125" style="38" customWidth="1"/>
    <col min="12" max="12" width="5.44140625" style="38" bestFit="1" customWidth="1"/>
    <col min="13" max="13" width="4.6640625" style="38" customWidth="1"/>
    <col min="14" max="14" width="6.44140625" style="38" customWidth="1"/>
    <col min="15" max="15" width="4.6640625" style="38" customWidth="1"/>
    <col min="16" max="16" width="7.33203125" style="38" bestFit="1" customWidth="1"/>
    <col min="17" max="16384" width="9.6640625" style="2"/>
  </cols>
  <sheetData>
    <row r="1" spans="1:17" s="17" customFormat="1" ht="12.75" customHeight="1">
      <c r="A1" s="1" t="s">
        <v>81</v>
      </c>
      <c r="B1" s="21"/>
      <c r="C1" s="21"/>
      <c r="D1" s="21"/>
      <c r="E1" s="21"/>
      <c r="F1" s="21"/>
      <c r="G1" s="21"/>
      <c r="H1" s="21"/>
      <c r="I1" s="22"/>
      <c r="J1" s="21"/>
      <c r="K1" s="21"/>
      <c r="L1" s="21"/>
      <c r="M1" s="21"/>
      <c r="N1" s="21"/>
      <c r="O1" s="21"/>
      <c r="P1" s="21"/>
      <c r="Q1" s="16"/>
    </row>
    <row r="2" spans="1:17" s="17" customFormat="1" ht="12" customHeight="1">
      <c r="A2" s="18" t="s">
        <v>84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7"/>
    </row>
    <row r="3" spans="1:17" s="17" customFormat="1" ht="12" customHeight="1" thickBot="1">
      <c r="A3" s="19" t="s">
        <v>85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7"/>
    </row>
    <row r="4" spans="1:17" ht="15.75" thickTop="1">
      <c r="A4" s="3"/>
      <c r="B4" s="24"/>
      <c r="C4" s="25"/>
      <c r="D4" s="25"/>
      <c r="E4" s="25" t="s">
        <v>0</v>
      </c>
      <c r="F4" s="25"/>
      <c r="G4" s="25"/>
      <c r="H4" s="25"/>
      <c r="I4" s="25"/>
      <c r="J4" s="26"/>
      <c r="K4" s="25"/>
      <c r="L4" s="25"/>
      <c r="M4" s="25"/>
      <c r="N4" s="25"/>
      <c r="O4" s="25"/>
      <c r="P4" s="44"/>
    </row>
    <row r="5" spans="1:17" s="14" customFormat="1" ht="36.75" customHeight="1">
      <c r="A5" s="15" t="s">
        <v>64</v>
      </c>
      <c r="B5" s="27" t="s">
        <v>65</v>
      </c>
      <c r="C5" s="27" t="s">
        <v>66</v>
      </c>
      <c r="D5" s="27" t="s">
        <v>67</v>
      </c>
      <c r="E5" s="27" t="s">
        <v>68</v>
      </c>
      <c r="F5" s="27" t="s">
        <v>70</v>
      </c>
      <c r="G5" s="27" t="s">
        <v>71</v>
      </c>
      <c r="H5" s="27" t="s">
        <v>72</v>
      </c>
      <c r="I5" s="27" t="s">
        <v>69</v>
      </c>
      <c r="J5" s="27" t="s">
        <v>73</v>
      </c>
      <c r="K5" s="27" t="s">
        <v>74</v>
      </c>
      <c r="L5" s="27" t="s">
        <v>76</v>
      </c>
      <c r="M5" s="27" t="s">
        <v>77</v>
      </c>
      <c r="N5" s="43" t="s">
        <v>75</v>
      </c>
      <c r="O5" s="43" t="s">
        <v>78</v>
      </c>
      <c r="P5" s="45" t="s">
        <v>6</v>
      </c>
    </row>
    <row r="6" spans="1:17">
      <c r="A6" s="12" t="s">
        <v>16</v>
      </c>
      <c r="B6" s="60"/>
      <c r="C6" s="60">
        <v>1</v>
      </c>
      <c r="D6" s="60">
        <v>1</v>
      </c>
      <c r="E6" s="60"/>
      <c r="F6" s="60">
        <v>1</v>
      </c>
      <c r="G6" s="60">
        <v>1</v>
      </c>
      <c r="H6" s="60"/>
      <c r="I6" s="60"/>
      <c r="J6" s="60"/>
      <c r="K6" s="61"/>
      <c r="L6" s="60"/>
      <c r="M6" s="60"/>
      <c r="N6" s="62">
        <v>81</v>
      </c>
      <c r="O6" s="62"/>
      <c r="P6" s="46">
        <v>85</v>
      </c>
    </row>
    <row r="7" spans="1:17">
      <c r="A7" s="9" t="s">
        <v>17</v>
      </c>
      <c r="B7" s="62"/>
      <c r="C7" s="62">
        <v>4</v>
      </c>
      <c r="D7" s="62">
        <v>1</v>
      </c>
      <c r="E7" s="62">
        <v>6</v>
      </c>
      <c r="F7" s="62">
        <v>8</v>
      </c>
      <c r="G7" s="62"/>
      <c r="H7" s="62">
        <v>3</v>
      </c>
      <c r="I7" s="62">
        <v>2</v>
      </c>
      <c r="J7" s="62"/>
      <c r="K7" s="61">
        <v>2</v>
      </c>
      <c r="L7" s="62">
        <v>2</v>
      </c>
      <c r="M7" s="62">
        <v>7</v>
      </c>
      <c r="N7" s="62">
        <v>44</v>
      </c>
      <c r="O7" s="62">
        <v>1</v>
      </c>
      <c r="P7" s="46">
        <v>74</v>
      </c>
    </row>
    <row r="8" spans="1:17">
      <c r="A8" s="9" t="s">
        <v>18</v>
      </c>
      <c r="B8" s="62"/>
      <c r="C8" s="62">
        <v>3</v>
      </c>
      <c r="D8" s="62">
        <v>2</v>
      </c>
      <c r="E8" s="62"/>
      <c r="F8" s="62">
        <v>5</v>
      </c>
      <c r="G8" s="62">
        <v>1</v>
      </c>
      <c r="H8" s="62"/>
      <c r="I8" s="62">
        <v>1</v>
      </c>
      <c r="J8" s="62"/>
      <c r="K8" s="61">
        <v>5</v>
      </c>
      <c r="L8" s="62">
        <v>8</v>
      </c>
      <c r="M8" s="62"/>
      <c r="N8" s="62">
        <v>21</v>
      </c>
      <c r="O8" s="62">
        <v>1</v>
      </c>
      <c r="P8" s="46">
        <v>47</v>
      </c>
    </row>
    <row r="9" spans="1:17">
      <c r="A9" s="9" t="s">
        <v>19</v>
      </c>
      <c r="B9" s="62"/>
      <c r="C9" s="62">
        <v>2</v>
      </c>
      <c r="D9" s="62"/>
      <c r="E9" s="62">
        <v>1</v>
      </c>
      <c r="F9" s="62">
        <v>6</v>
      </c>
      <c r="G9" s="62"/>
      <c r="H9" s="62"/>
      <c r="I9" s="62">
        <v>1</v>
      </c>
      <c r="J9" s="62"/>
      <c r="K9" s="61">
        <v>19</v>
      </c>
      <c r="L9" s="62"/>
      <c r="M9" s="62">
        <v>1</v>
      </c>
      <c r="N9" s="62">
        <v>3</v>
      </c>
      <c r="O9" s="62"/>
      <c r="P9" s="46">
        <v>32</v>
      </c>
    </row>
    <row r="10" spans="1:17">
      <c r="A10" s="13" t="s">
        <v>53</v>
      </c>
      <c r="B10" s="62"/>
      <c r="C10" s="62">
        <v>6</v>
      </c>
      <c r="D10" s="62">
        <v>8</v>
      </c>
      <c r="E10" s="62">
        <v>1</v>
      </c>
      <c r="F10" s="62">
        <v>19</v>
      </c>
      <c r="G10" s="62">
        <v>3</v>
      </c>
      <c r="H10" s="62">
        <v>1</v>
      </c>
      <c r="I10" s="62">
        <v>5</v>
      </c>
      <c r="J10" s="62"/>
      <c r="K10" s="61">
        <v>190</v>
      </c>
      <c r="L10" s="62">
        <v>9</v>
      </c>
      <c r="M10" s="62">
        <v>6</v>
      </c>
      <c r="N10" s="62">
        <v>68</v>
      </c>
      <c r="O10" s="62">
        <v>1</v>
      </c>
      <c r="P10" s="46">
        <v>316</v>
      </c>
    </row>
    <row r="11" spans="1:17">
      <c r="A11" s="9" t="s">
        <v>20</v>
      </c>
      <c r="B11" s="62"/>
      <c r="C11" s="62"/>
      <c r="D11" s="62">
        <v>1</v>
      </c>
      <c r="E11" s="62"/>
      <c r="F11" s="62">
        <v>44</v>
      </c>
      <c r="G11" s="62">
        <v>1</v>
      </c>
      <c r="H11" s="62"/>
      <c r="I11" s="62"/>
      <c r="J11" s="62"/>
      <c r="K11" s="61">
        <v>1</v>
      </c>
      <c r="L11" s="62">
        <v>1</v>
      </c>
      <c r="M11" s="62">
        <v>2</v>
      </c>
      <c r="N11" s="62">
        <v>17</v>
      </c>
      <c r="O11" s="62">
        <v>2</v>
      </c>
      <c r="P11" s="46">
        <v>69</v>
      </c>
    </row>
    <row r="12" spans="1:17">
      <c r="A12" s="9" t="s">
        <v>21</v>
      </c>
      <c r="B12" s="62"/>
      <c r="C12" s="62">
        <v>5</v>
      </c>
      <c r="D12" s="62">
        <v>3</v>
      </c>
      <c r="E12" s="62">
        <v>1</v>
      </c>
      <c r="F12" s="62">
        <v>54</v>
      </c>
      <c r="G12" s="62">
        <v>1</v>
      </c>
      <c r="H12" s="62"/>
      <c r="I12" s="62"/>
      <c r="J12" s="62"/>
      <c r="K12" s="61"/>
      <c r="L12" s="62"/>
      <c r="M12" s="62"/>
      <c r="N12" s="62">
        <v>8</v>
      </c>
      <c r="O12" s="62"/>
      <c r="P12" s="46">
        <v>71</v>
      </c>
    </row>
    <row r="13" spans="1:17">
      <c r="A13" s="9" t="s">
        <v>22</v>
      </c>
      <c r="B13" s="62"/>
      <c r="C13" s="62">
        <v>2</v>
      </c>
      <c r="D13" s="62">
        <v>15</v>
      </c>
      <c r="E13" s="62">
        <v>2</v>
      </c>
      <c r="F13" s="62">
        <v>1</v>
      </c>
      <c r="G13" s="62">
        <v>39</v>
      </c>
      <c r="H13" s="62"/>
      <c r="I13" s="62"/>
      <c r="J13" s="62"/>
      <c r="K13" s="61">
        <v>6</v>
      </c>
      <c r="L13" s="62">
        <v>6</v>
      </c>
      <c r="M13" s="62">
        <v>1</v>
      </c>
      <c r="N13" s="62">
        <v>74</v>
      </c>
      <c r="O13" s="62">
        <v>37</v>
      </c>
      <c r="P13" s="46">
        <v>181</v>
      </c>
    </row>
    <row r="14" spans="1:17">
      <c r="A14" s="9" t="s">
        <v>23</v>
      </c>
      <c r="B14" s="62"/>
      <c r="C14" s="62">
        <v>3</v>
      </c>
      <c r="D14" s="62"/>
      <c r="E14" s="62"/>
      <c r="F14" s="62">
        <v>12</v>
      </c>
      <c r="G14" s="62"/>
      <c r="H14" s="62">
        <v>1</v>
      </c>
      <c r="I14" s="62"/>
      <c r="J14" s="62"/>
      <c r="K14" s="61">
        <v>2</v>
      </c>
      <c r="L14" s="62">
        <v>13</v>
      </c>
      <c r="M14" s="62">
        <v>2</v>
      </c>
      <c r="N14" s="62">
        <v>24</v>
      </c>
      <c r="O14" s="62"/>
      <c r="P14" s="46">
        <v>57</v>
      </c>
    </row>
    <row r="15" spans="1:17">
      <c r="A15" s="9" t="s">
        <v>15</v>
      </c>
      <c r="B15" s="62"/>
      <c r="C15" s="62">
        <v>3</v>
      </c>
      <c r="D15" s="62">
        <v>1</v>
      </c>
      <c r="E15" s="62">
        <v>5</v>
      </c>
      <c r="F15" s="62">
        <v>116</v>
      </c>
      <c r="G15" s="62"/>
      <c r="H15" s="62">
        <v>1</v>
      </c>
      <c r="I15" s="62"/>
      <c r="J15" s="62"/>
      <c r="K15" s="62">
        <v>11</v>
      </c>
      <c r="L15" s="62">
        <v>9</v>
      </c>
      <c r="M15" s="62">
        <v>43</v>
      </c>
      <c r="N15" s="62">
        <v>20</v>
      </c>
      <c r="O15" s="62"/>
      <c r="P15" s="46">
        <v>204</v>
      </c>
    </row>
    <row r="16" spans="1:17">
      <c r="A16" s="9" t="s">
        <v>3</v>
      </c>
      <c r="B16" s="62"/>
      <c r="C16" s="62">
        <v>9</v>
      </c>
      <c r="D16" s="62">
        <v>15</v>
      </c>
      <c r="E16" s="62">
        <v>4</v>
      </c>
      <c r="F16" s="62">
        <v>27</v>
      </c>
      <c r="G16" s="62">
        <v>14</v>
      </c>
      <c r="H16" s="62">
        <v>8</v>
      </c>
      <c r="I16" s="62">
        <v>1</v>
      </c>
      <c r="J16" s="62"/>
      <c r="K16" s="61">
        <v>13</v>
      </c>
      <c r="L16" s="62">
        <v>26</v>
      </c>
      <c r="M16" s="62">
        <v>2</v>
      </c>
      <c r="N16" s="62">
        <v>146</v>
      </c>
      <c r="O16" s="62">
        <v>1</v>
      </c>
      <c r="P16" s="46">
        <v>262</v>
      </c>
    </row>
    <row r="17" spans="1:16">
      <c r="A17" s="9" t="s">
        <v>4</v>
      </c>
      <c r="B17" s="62"/>
      <c r="C17" s="62">
        <v>3</v>
      </c>
      <c r="D17" s="62"/>
      <c r="E17" s="62">
        <v>1</v>
      </c>
      <c r="F17" s="62">
        <v>229</v>
      </c>
      <c r="G17" s="62"/>
      <c r="H17" s="62"/>
      <c r="I17" s="62">
        <v>1</v>
      </c>
      <c r="J17" s="62"/>
      <c r="K17" s="61">
        <v>5</v>
      </c>
      <c r="L17" s="62">
        <v>1</v>
      </c>
      <c r="M17" s="62">
        <v>1</v>
      </c>
      <c r="N17" s="62">
        <v>10</v>
      </c>
      <c r="O17" s="62"/>
      <c r="P17" s="46">
        <v>250</v>
      </c>
    </row>
    <row r="18" spans="1:16">
      <c r="A18" s="9" t="s">
        <v>5</v>
      </c>
      <c r="B18" s="62"/>
      <c r="C18" s="62">
        <v>2</v>
      </c>
      <c r="D18" s="62">
        <v>5</v>
      </c>
      <c r="E18" s="62"/>
      <c r="F18" s="62">
        <v>1</v>
      </c>
      <c r="G18" s="62"/>
      <c r="H18" s="62"/>
      <c r="I18" s="62">
        <v>2</v>
      </c>
      <c r="J18" s="62"/>
      <c r="K18" s="61">
        <v>1</v>
      </c>
      <c r="L18" s="62">
        <v>27</v>
      </c>
      <c r="M18" s="62">
        <v>2</v>
      </c>
      <c r="N18" s="62">
        <v>239</v>
      </c>
      <c r="O18" s="62">
        <v>1</v>
      </c>
      <c r="P18" s="46">
        <v>280</v>
      </c>
    </row>
    <row r="19" spans="1:16" s="5" customFormat="1">
      <c r="A19" s="9" t="s">
        <v>7</v>
      </c>
      <c r="B19" s="63">
        <f>SUM(B6:B18)</f>
        <v>0</v>
      </c>
      <c r="C19" s="63">
        <f t="shared" ref="C19:O19" si="0">SUM(C6:C18)</f>
        <v>43</v>
      </c>
      <c r="D19" s="63">
        <f t="shared" si="0"/>
        <v>52</v>
      </c>
      <c r="E19" s="63">
        <f t="shared" si="0"/>
        <v>21</v>
      </c>
      <c r="F19" s="63">
        <f t="shared" si="0"/>
        <v>523</v>
      </c>
      <c r="G19" s="63">
        <f t="shared" si="0"/>
        <v>60</v>
      </c>
      <c r="H19" s="63">
        <f t="shared" si="0"/>
        <v>14</v>
      </c>
      <c r="I19" s="63">
        <f t="shared" si="0"/>
        <v>13</v>
      </c>
      <c r="J19" s="63">
        <f t="shared" si="0"/>
        <v>0</v>
      </c>
      <c r="K19" s="63">
        <f t="shared" si="0"/>
        <v>255</v>
      </c>
      <c r="L19" s="63">
        <f t="shared" si="0"/>
        <v>102</v>
      </c>
      <c r="M19" s="63">
        <f t="shared" si="0"/>
        <v>67</v>
      </c>
      <c r="N19" s="63">
        <f t="shared" si="0"/>
        <v>755</v>
      </c>
      <c r="O19" s="64">
        <f t="shared" si="0"/>
        <v>44</v>
      </c>
      <c r="P19" s="46">
        <f t="shared" ref="P19:P35" si="1">SUM(B19:O19)</f>
        <v>1949</v>
      </c>
    </row>
    <row r="20" spans="1:16">
      <c r="A20" s="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8"/>
      <c r="O20" s="28"/>
      <c r="P20" s="46"/>
    </row>
    <row r="21" spans="1:16">
      <c r="A21" s="9" t="s">
        <v>25</v>
      </c>
      <c r="B21" s="63"/>
      <c r="C21" s="63"/>
      <c r="D21" s="63"/>
      <c r="E21" s="63">
        <v>1</v>
      </c>
      <c r="F21" s="63">
        <v>1</v>
      </c>
      <c r="G21" s="63">
        <v>1</v>
      </c>
      <c r="H21" s="63"/>
      <c r="I21" s="63">
        <v>1</v>
      </c>
      <c r="J21" s="63"/>
      <c r="K21" s="63">
        <v>17</v>
      </c>
      <c r="L21" s="65"/>
      <c r="M21" s="63">
        <v>2</v>
      </c>
      <c r="N21" s="62">
        <v>4</v>
      </c>
      <c r="O21" s="62">
        <v>1</v>
      </c>
      <c r="P21" s="46">
        <v>27</v>
      </c>
    </row>
    <row r="22" spans="1:16">
      <c r="A22" s="9" t="s">
        <v>26</v>
      </c>
      <c r="B22" s="63"/>
      <c r="C22" s="63"/>
      <c r="D22" s="63">
        <v>14</v>
      </c>
      <c r="E22" s="63">
        <v>9</v>
      </c>
      <c r="F22" s="63">
        <v>4</v>
      </c>
      <c r="G22" s="63">
        <v>2</v>
      </c>
      <c r="H22" s="63"/>
      <c r="I22" s="63">
        <v>2</v>
      </c>
      <c r="J22" s="63"/>
      <c r="K22" s="63">
        <v>10</v>
      </c>
      <c r="L22" s="65">
        <v>13</v>
      </c>
      <c r="M22" s="63">
        <v>2</v>
      </c>
      <c r="N22" s="62">
        <v>54</v>
      </c>
      <c r="O22" s="62"/>
      <c r="P22" s="46">
        <v>101</v>
      </c>
    </row>
    <row r="23" spans="1:16">
      <c r="A23" s="9" t="s">
        <v>27</v>
      </c>
      <c r="B23" s="63"/>
      <c r="C23" s="63">
        <v>11</v>
      </c>
      <c r="D23" s="63"/>
      <c r="E23" s="63">
        <v>1</v>
      </c>
      <c r="F23" s="63"/>
      <c r="G23" s="63">
        <v>22</v>
      </c>
      <c r="H23" s="63"/>
      <c r="I23" s="63"/>
      <c r="J23" s="63"/>
      <c r="K23" s="63">
        <v>4</v>
      </c>
      <c r="L23" s="65">
        <v>5</v>
      </c>
      <c r="M23" s="63">
        <v>3</v>
      </c>
      <c r="N23" s="62">
        <v>91</v>
      </c>
      <c r="O23" s="62">
        <v>1</v>
      </c>
      <c r="P23" s="46">
        <v>137</v>
      </c>
    </row>
    <row r="24" spans="1:16">
      <c r="A24" s="9" t="s">
        <v>28</v>
      </c>
      <c r="B24" s="63"/>
      <c r="C24" s="63">
        <v>4</v>
      </c>
      <c r="D24" s="63">
        <v>1</v>
      </c>
      <c r="E24" s="63"/>
      <c r="F24" s="63"/>
      <c r="G24" s="63">
        <v>1</v>
      </c>
      <c r="H24" s="63">
        <v>3</v>
      </c>
      <c r="I24" s="63"/>
      <c r="J24" s="63"/>
      <c r="K24" s="63">
        <v>4</v>
      </c>
      <c r="L24" s="65"/>
      <c r="M24" s="63">
        <v>3</v>
      </c>
      <c r="N24" s="62"/>
      <c r="O24" s="62">
        <v>1</v>
      </c>
      <c r="P24" s="46">
        <v>17</v>
      </c>
    </row>
    <row r="25" spans="1:16">
      <c r="A25" s="9" t="s">
        <v>24</v>
      </c>
      <c r="B25" s="63"/>
      <c r="C25" s="63">
        <v>2</v>
      </c>
      <c r="D25" s="63"/>
      <c r="E25" s="63"/>
      <c r="F25" s="63"/>
      <c r="G25" s="63">
        <v>1</v>
      </c>
      <c r="H25" s="63"/>
      <c r="I25" s="63"/>
      <c r="J25" s="63"/>
      <c r="K25" s="63">
        <v>18</v>
      </c>
      <c r="L25" s="65">
        <v>1</v>
      </c>
      <c r="M25" s="63">
        <v>24</v>
      </c>
      <c r="N25" s="62">
        <v>19</v>
      </c>
      <c r="O25" s="62"/>
      <c r="P25" s="46">
        <v>65</v>
      </c>
    </row>
    <row r="26" spans="1:16">
      <c r="A26" s="9" t="s">
        <v>29</v>
      </c>
      <c r="B26" s="63"/>
      <c r="C26" s="63">
        <v>7</v>
      </c>
      <c r="D26" s="63">
        <v>38</v>
      </c>
      <c r="E26" s="63">
        <v>1</v>
      </c>
      <c r="F26" s="63"/>
      <c r="G26" s="63"/>
      <c r="H26" s="63"/>
      <c r="I26" s="63">
        <v>3</v>
      </c>
      <c r="J26" s="63"/>
      <c r="K26" s="63">
        <v>5</v>
      </c>
      <c r="L26" s="65">
        <v>1</v>
      </c>
      <c r="M26" s="63">
        <v>3</v>
      </c>
      <c r="N26" s="62">
        <v>24</v>
      </c>
      <c r="O26" s="62">
        <v>12</v>
      </c>
      <c r="P26" s="46">
        <v>93</v>
      </c>
    </row>
    <row r="27" spans="1:16">
      <c r="A27" s="9" t="s">
        <v>30</v>
      </c>
      <c r="B27" s="63"/>
      <c r="C27" s="63">
        <v>2</v>
      </c>
      <c r="D27" s="63">
        <v>2</v>
      </c>
      <c r="E27" s="63">
        <v>17</v>
      </c>
      <c r="F27" s="63">
        <v>8</v>
      </c>
      <c r="G27" s="63"/>
      <c r="H27" s="63"/>
      <c r="I27" s="63">
        <v>1</v>
      </c>
      <c r="J27" s="63"/>
      <c r="K27" s="63">
        <v>10</v>
      </c>
      <c r="L27" s="65">
        <v>4</v>
      </c>
      <c r="M27" s="63">
        <v>4</v>
      </c>
      <c r="N27" s="62">
        <v>7</v>
      </c>
      <c r="O27" s="62">
        <v>1</v>
      </c>
      <c r="P27" s="46">
        <v>39</v>
      </c>
    </row>
    <row r="28" spans="1:16">
      <c r="A28" s="9" t="s">
        <v>31</v>
      </c>
      <c r="B28" s="63"/>
      <c r="C28" s="63">
        <v>1</v>
      </c>
      <c r="D28" s="63">
        <v>1</v>
      </c>
      <c r="E28" s="63"/>
      <c r="F28" s="63"/>
      <c r="G28" s="63">
        <v>1</v>
      </c>
      <c r="H28" s="63"/>
      <c r="I28" s="63"/>
      <c r="J28" s="63"/>
      <c r="K28" s="63">
        <v>13</v>
      </c>
      <c r="L28" s="65">
        <v>1</v>
      </c>
      <c r="M28" s="63"/>
      <c r="N28" s="62"/>
      <c r="O28" s="62">
        <v>2</v>
      </c>
      <c r="P28" s="46">
        <v>19</v>
      </c>
    </row>
    <row r="29" spans="1:16">
      <c r="A29" s="9" t="s">
        <v>32</v>
      </c>
      <c r="B29" s="63"/>
      <c r="C29" s="63"/>
      <c r="D29" s="63"/>
      <c r="E29" s="63">
        <v>1</v>
      </c>
      <c r="F29" s="63">
        <v>6</v>
      </c>
      <c r="G29" s="63"/>
      <c r="H29" s="63">
        <v>2</v>
      </c>
      <c r="I29" s="63"/>
      <c r="J29" s="63"/>
      <c r="K29" s="63">
        <v>1</v>
      </c>
      <c r="L29" s="65"/>
      <c r="M29" s="63">
        <v>1</v>
      </c>
      <c r="N29" s="62">
        <v>3</v>
      </c>
      <c r="O29" s="62"/>
      <c r="P29" s="46">
        <v>13</v>
      </c>
    </row>
    <row r="30" spans="1:16">
      <c r="A30" s="9" t="s">
        <v>33</v>
      </c>
      <c r="B30" s="63"/>
      <c r="C30" s="63">
        <v>11</v>
      </c>
      <c r="D30" s="63">
        <v>1</v>
      </c>
      <c r="E30" s="63">
        <v>2</v>
      </c>
      <c r="F30" s="63">
        <v>10</v>
      </c>
      <c r="G30" s="63">
        <v>1</v>
      </c>
      <c r="H30" s="63"/>
      <c r="I30" s="63">
        <v>14</v>
      </c>
      <c r="J30" s="63"/>
      <c r="K30" s="63"/>
      <c r="L30" s="65">
        <v>3</v>
      </c>
      <c r="M30" s="63">
        <v>2</v>
      </c>
      <c r="N30" s="62">
        <v>14</v>
      </c>
      <c r="O30" s="62">
        <v>6</v>
      </c>
      <c r="P30" s="46">
        <v>62</v>
      </c>
    </row>
    <row r="31" spans="1:16">
      <c r="A31" s="9" t="s">
        <v>34</v>
      </c>
      <c r="B31" s="63"/>
      <c r="C31" s="63">
        <v>4</v>
      </c>
      <c r="D31" s="63">
        <v>13</v>
      </c>
      <c r="E31" s="63">
        <v>2</v>
      </c>
      <c r="F31" s="63">
        <v>4</v>
      </c>
      <c r="G31" s="63">
        <v>1</v>
      </c>
      <c r="H31" s="63">
        <v>1</v>
      </c>
      <c r="I31" s="63"/>
      <c r="J31" s="63"/>
      <c r="K31" s="63">
        <v>9</v>
      </c>
      <c r="L31" s="65"/>
      <c r="M31" s="63">
        <v>3</v>
      </c>
      <c r="N31" s="62">
        <v>177</v>
      </c>
      <c r="O31" s="62"/>
      <c r="P31" s="46">
        <v>212</v>
      </c>
    </row>
    <row r="32" spans="1:16">
      <c r="A32" s="9" t="s">
        <v>35</v>
      </c>
      <c r="B32" s="63"/>
      <c r="C32" s="63">
        <v>24</v>
      </c>
      <c r="D32" s="63">
        <v>98</v>
      </c>
      <c r="E32" s="63">
        <v>3</v>
      </c>
      <c r="F32" s="63">
        <v>13</v>
      </c>
      <c r="G32" s="63">
        <v>17</v>
      </c>
      <c r="H32" s="63"/>
      <c r="I32" s="63">
        <v>2</v>
      </c>
      <c r="J32" s="63"/>
      <c r="K32" s="63">
        <v>30</v>
      </c>
      <c r="L32" s="65">
        <v>90</v>
      </c>
      <c r="M32" s="63">
        <v>1</v>
      </c>
      <c r="N32" s="62"/>
      <c r="O32" s="62">
        <v>5</v>
      </c>
      <c r="P32" s="46">
        <v>280</v>
      </c>
    </row>
    <row r="33" spans="1:17">
      <c r="A33" s="9" t="s">
        <v>36</v>
      </c>
      <c r="B33" s="63"/>
      <c r="C33" s="63">
        <v>3</v>
      </c>
      <c r="D33" s="63"/>
      <c r="E33" s="63">
        <v>7</v>
      </c>
      <c r="F33" s="63">
        <v>18</v>
      </c>
      <c r="G33" s="63">
        <v>1</v>
      </c>
      <c r="H33" s="63"/>
      <c r="I33" s="63">
        <v>2</v>
      </c>
      <c r="J33" s="63"/>
      <c r="K33" s="63">
        <v>16</v>
      </c>
      <c r="L33" s="65">
        <v>1</v>
      </c>
      <c r="M33" s="63"/>
      <c r="N33" s="62">
        <v>7</v>
      </c>
      <c r="O33" s="62">
        <v>4</v>
      </c>
      <c r="P33" s="46">
        <v>52</v>
      </c>
    </row>
    <row r="34" spans="1:17">
      <c r="A34" s="9" t="s">
        <v>37</v>
      </c>
      <c r="B34" s="63"/>
      <c r="C34" s="63"/>
      <c r="D34" s="63">
        <v>4</v>
      </c>
      <c r="E34" s="63"/>
      <c r="F34" s="63">
        <v>2</v>
      </c>
      <c r="G34" s="63">
        <v>10</v>
      </c>
      <c r="H34" s="63"/>
      <c r="I34" s="63">
        <v>5</v>
      </c>
      <c r="J34" s="63"/>
      <c r="K34" s="63">
        <v>6</v>
      </c>
      <c r="L34" s="65"/>
      <c r="M34" s="63"/>
      <c r="N34" s="62">
        <v>5</v>
      </c>
      <c r="O34" s="62"/>
      <c r="P34" s="46">
        <v>32</v>
      </c>
    </row>
    <row r="35" spans="1:17">
      <c r="A35" s="9" t="s">
        <v>7</v>
      </c>
      <c r="B35" s="63">
        <f>SUM(B21:B34)</f>
        <v>0</v>
      </c>
      <c r="C35" s="63">
        <f t="shared" ref="C35:O35" si="2">SUM(C21:C34)</f>
        <v>69</v>
      </c>
      <c r="D35" s="63">
        <f t="shared" si="2"/>
        <v>172</v>
      </c>
      <c r="E35" s="63">
        <f t="shared" si="2"/>
        <v>44</v>
      </c>
      <c r="F35" s="63">
        <f t="shared" si="2"/>
        <v>66</v>
      </c>
      <c r="G35" s="63">
        <f t="shared" si="2"/>
        <v>58</v>
      </c>
      <c r="H35" s="63">
        <f t="shared" si="2"/>
        <v>6</v>
      </c>
      <c r="I35" s="63">
        <f t="shared" si="2"/>
        <v>30</v>
      </c>
      <c r="J35" s="63">
        <f t="shared" si="2"/>
        <v>0</v>
      </c>
      <c r="K35" s="63">
        <f t="shared" si="2"/>
        <v>143</v>
      </c>
      <c r="L35" s="63">
        <f t="shared" si="2"/>
        <v>119</v>
      </c>
      <c r="M35" s="63">
        <f t="shared" si="2"/>
        <v>48</v>
      </c>
      <c r="N35" s="63">
        <f t="shared" si="2"/>
        <v>405</v>
      </c>
      <c r="O35" s="64">
        <f t="shared" si="2"/>
        <v>33</v>
      </c>
      <c r="P35" s="46">
        <f t="shared" si="1"/>
        <v>1193</v>
      </c>
    </row>
    <row r="36" spans="1:17">
      <c r="A36" s="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8"/>
      <c r="O36" s="28"/>
      <c r="P36" s="46"/>
    </row>
    <row r="37" spans="1:17" s="5" customFormat="1" ht="15.75" thickBot="1">
      <c r="A37" s="11" t="s">
        <v>8</v>
      </c>
      <c r="B37" s="30">
        <f>SUM(B19,B35)</f>
        <v>0</v>
      </c>
      <c r="C37" s="30">
        <f t="shared" ref="C37:P37" si="3">SUM(C19,C35)</f>
        <v>112</v>
      </c>
      <c r="D37" s="30">
        <f t="shared" si="3"/>
        <v>224</v>
      </c>
      <c r="E37" s="30">
        <f t="shared" si="3"/>
        <v>65</v>
      </c>
      <c r="F37" s="30">
        <f t="shared" si="3"/>
        <v>589</v>
      </c>
      <c r="G37" s="30">
        <f t="shared" si="3"/>
        <v>118</v>
      </c>
      <c r="H37" s="30">
        <f t="shared" si="3"/>
        <v>20</v>
      </c>
      <c r="I37" s="30">
        <f t="shared" si="3"/>
        <v>43</v>
      </c>
      <c r="J37" s="30">
        <f t="shared" si="3"/>
        <v>0</v>
      </c>
      <c r="K37" s="30">
        <f t="shared" si="3"/>
        <v>398</v>
      </c>
      <c r="L37" s="30">
        <f t="shared" si="3"/>
        <v>221</v>
      </c>
      <c r="M37" s="30">
        <f t="shared" si="3"/>
        <v>115</v>
      </c>
      <c r="N37" s="30">
        <f t="shared" si="3"/>
        <v>1160</v>
      </c>
      <c r="O37" s="55">
        <f t="shared" si="3"/>
        <v>77</v>
      </c>
      <c r="P37" s="56">
        <f t="shared" si="3"/>
        <v>3142</v>
      </c>
    </row>
    <row r="38" spans="1:17" ht="15.75" thickTop="1">
      <c r="A38" s="6" t="s">
        <v>14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37"/>
    </row>
    <row r="39" spans="1:17">
      <c r="A39" s="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37"/>
    </row>
    <row r="40" spans="1:17" s="17" customFormat="1" ht="12.75" customHeight="1">
      <c r="A40" s="1" t="s">
        <v>82</v>
      </c>
      <c r="B40" s="21"/>
      <c r="C40" s="21"/>
      <c r="D40" s="21"/>
      <c r="E40" s="21"/>
      <c r="F40" s="21"/>
      <c r="G40" s="21"/>
      <c r="H40" s="21"/>
      <c r="I40" s="22"/>
      <c r="J40" s="21"/>
      <c r="K40" s="21"/>
      <c r="L40" s="21"/>
      <c r="M40" s="21"/>
      <c r="N40" s="21"/>
      <c r="O40" s="21"/>
      <c r="P40" s="47"/>
      <c r="Q40" s="16"/>
    </row>
    <row r="41" spans="1:17" s="17" customFormat="1" ht="12.75" customHeight="1">
      <c r="A41" s="19" t="s">
        <v>84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81"/>
      <c r="P41" s="81"/>
      <c r="Q41" s="20"/>
    </row>
    <row r="42" spans="1:17" s="17" customFormat="1" ht="12.75" customHeight="1" thickBot="1">
      <c r="A42" s="19" t="s">
        <v>86</v>
      </c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83"/>
      <c r="P42" s="82"/>
      <c r="Q42" s="7"/>
    </row>
    <row r="43" spans="1:17" ht="15.75" thickTop="1">
      <c r="A43" s="3"/>
      <c r="B43" s="24"/>
      <c r="C43" s="25"/>
      <c r="D43" s="25"/>
      <c r="E43" s="25" t="s">
        <v>0</v>
      </c>
      <c r="F43" s="25"/>
      <c r="G43" s="25"/>
      <c r="H43" s="25"/>
      <c r="I43" s="25"/>
      <c r="J43" s="26"/>
      <c r="K43" s="39"/>
      <c r="L43" s="25"/>
      <c r="M43" s="25"/>
      <c r="N43" s="25"/>
      <c r="O43" s="25"/>
      <c r="P43" s="44"/>
    </row>
    <row r="44" spans="1:17" ht="29.25" customHeight="1">
      <c r="A44" s="1" t="s">
        <v>79</v>
      </c>
      <c r="B44" s="40" t="s">
        <v>65</v>
      </c>
      <c r="C44" s="41" t="s">
        <v>66</v>
      </c>
      <c r="D44" s="41" t="s">
        <v>67</v>
      </c>
      <c r="E44" s="41" t="s">
        <v>68</v>
      </c>
      <c r="F44" s="41" t="s">
        <v>70</v>
      </c>
      <c r="G44" s="41" t="s">
        <v>71</v>
      </c>
      <c r="H44" s="41" t="s">
        <v>72</v>
      </c>
      <c r="I44" s="41" t="s">
        <v>69</v>
      </c>
      <c r="J44" s="41" t="s">
        <v>73</v>
      </c>
      <c r="K44" s="42" t="s">
        <v>74</v>
      </c>
      <c r="L44" s="41" t="s">
        <v>76</v>
      </c>
      <c r="M44" s="41" t="s">
        <v>77</v>
      </c>
      <c r="N44" s="41" t="s">
        <v>75</v>
      </c>
      <c r="O44" s="41" t="s">
        <v>78</v>
      </c>
      <c r="P44" s="48" t="s">
        <v>6</v>
      </c>
    </row>
    <row r="45" spans="1:17">
      <c r="A45" s="8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49"/>
    </row>
    <row r="46" spans="1:17">
      <c r="A46" s="9" t="s">
        <v>38</v>
      </c>
      <c r="B46" s="66"/>
      <c r="C46" s="66"/>
      <c r="D46" s="66"/>
      <c r="E46" s="66"/>
      <c r="F46" s="66">
        <v>12</v>
      </c>
      <c r="G46" s="66"/>
      <c r="H46" s="66"/>
      <c r="I46" s="66"/>
      <c r="J46" s="66"/>
      <c r="K46" s="67">
        <v>2</v>
      </c>
      <c r="L46" s="66">
        <v>1</v>
      </c>
      <c r="M46" s="66"/>
      <c r="N46" s="66">
        <v>1</v>
      </c>
      <c r="O46" s="66"/>
      <c r="P46" s="68">
        <v>16</v>
      </c>
    </row>
    <row r="47" spans="1:17">
      <c r="A47" s="9" t="s">
        <v>55</v>
      </c>
      <c r="B47" s="66"/>
      <c r="C47" s="66">
        <v>11</v>
      </c>
      <c r="D47" s="66"/>
      <c r="E47" s="66">
        <v>2</v>
      </c>
      <c r="F47" s="66">
        <v>20</v>
      </c>
      <c r="G47" s="66">
        <v>6</v>
      </c>
      <c r="H47" s="66">
        <v>5</v>
      </c>
      <c r="I47" s="66"/>
      <c r="J47" s="66"/>
      <c r="K47" s="67">
        <v>3</v>
      </c>
      <c r="L47" s="66">
        <v>3</v>
      </c>
      <c r="M47" s="66">
        <v>10</v>
      </c>
      <c r="N47" s="66">
        <v>7</v>
      </c>
      <c r="O47" s="66">
        <v>1</v>
      </c>
      <c r="P47" s="68">
        <v>66</v>
      </c>
    </row>
    <row r="48" spans="1:17">
      <c r="A48" s="9" t="s">
        <v>56</v>
      </c>
      <c r="B48" s="66"/>
      <c r="C48" s="66"/>
      <c r="D48" s="66">
        <v>1</v>
      </c>
      <c r="E48" s="66"/>
      <c r="F48" s="66">
        <v>1</v>
      </c>
      <c r="G48" s="66">
        <v>2</v>
      </c>
      <c r="H48" s="66"/>
      <c r="I48" s="66">
        <v>1</v>
      </c>
      <c r="J48" s="66"/>
      <c r="K48" s="67">
        <v>8</v>
      </c>
      <c r="L48" s="66"/>
      <c r="M48" s="66">
        <v>1</v>
      </c>
      <c r="N48" s="66"/>
      <c r="O48" s="66"/>
      <c r="P48" s="68">
        <v>14</v>
      </c>
    </row>
    <row r="49" spans="1:16">
      <c r="A49" s="9" t="s">
        <v>39</v>
      </c>
      <c r="B49" s="66"/>
      <c r="C49" s="66">
        <v>10</v>
      </c>
      <c r="D49" s="66">
        <v>2</v>
      </c>
      <c r="E49" s="66">
        <v>4</v>
      </c>
      <c r="F49" s="66">
        <v>8</v>
      </c>
      <c r="G49" s="66">
        <v>2</v>
      </c>
      <c r="H49" s="66">
        <v>5</v>
      </c>
      <c r="I49" s="66"/>
      <c r="J49" s="66"/>
      <c r="K49" s="67">
        <v>13</v>
      </c>
      <c r="L49" s="66">
        <v>3</v>
      </c>
      <c r="M49" s="66">
        <v>6</v>
      </c>
      <c r="N49" s="66">
        <v>11</v>
      </c>
      <c r="O49" s="66">
        <v>2</v>
      </c>
      <c r="P49" s="68">
        <v>62</v>
      </c>
    </row>
    <row r="50" spans="1:16">
      <c r="A50" s="9" t="s">
        <v>40</v>
      </c>
      <c r="B50" s="66"/>
      <c r="C50" s="66"/>
      <c r="D50" s="66"/>
      <c r="E50" s="66"/>
      <c r="F50" s="66"/>
      <c r="G50" s="66"/>
      <c r="H50" s="66"/>
      <c r="I50" s="66"/>
      <c r="J50" s="66"/>
      <c r="K50" s="67">
        <v>2</v>
      </c>
      <c r="L50" s="66">
        <v>1</v>
      </c>
      <c r="M50" s="66"/>
      <c r="N50" s="66">
        <v>4</v>
      </c>
      <c r="O50" s="66"/>
      <c r="P50" s="68">
        <v>7</v>
      </c>
    </row>
    <row r="51" spans="1:16">
      <c r="A51" s="9" t="s">
        <v>41</v>
      </c>
      <c r="B51" s="66"/>
      <c r="C51" s="66">
        <v>13</v>
      </c>
      <c r="D51" s="66"/>
      <c r="E51" s="66"/>
      <c r="F51" s="66">
        <v>3</v>
      </c>
      <c r="G51" s="66">
        <v>1</v>
      </c>
      <c r="H51" s="66"/>
      <c r="I51" s="66">
        <v>10</v>
      </c>
      <c r="J51" s="66"/>
      <c r="K51" s="67">
        <v>42</v>
      </c>
      <c r="L51" s="66">
        <v>1</v>
      </c>
      <c r="M51" s="66"/>
      <c r="N51" s="66">
        <v>4</v>
      </c>
      <c r="O51" s="66">
        <v>1</v>
      </c>
      <c r="P51" s="68">
        <v>75</v>
      </c>
    </row>
    <row r="52" spans="1:16">
      <c r="A52" s="9" t="s">
        <v>42</v>
      </c>
      <c r="B52" s="66"/>
      <c r="C52" s="66">
        <v>1</v>
      </c>
      <c r="D52" s="66"/>
      <c r="E52" s="66"/>
      <c r="F52" s="66">
        <v>1</v>
      </c>
      <c r="G52" s="66"/>
      <c r="H52" s="66"/>
      <c r="I52" s="66"/>
      <c r="J52" s="66"/>
      <c r="K52" s="67">
        <v>16</v>
      </c>
      <c r="L52" s="66"/>
      <c r="M52" s="66"/>
      <c r="N52" s="66"/>
      <c r="O52" s="66"/>
      <c r="P52" s="68">
        <v>18</v>
      </c>
    </row>
    <row r="53" spans="1:16">
      <c r="A53" s="9" t="s">
        <v>43</v>
      </c>
      <c r="B53" s="66"/>
      <c r="C53" s="66"/>
      <c r="D53" s="66"/>
      <c r="E53" s="66"/>
      <c r="F53" s="66"/>
      <c r="G53" s="66"/>
      <c r="H53" s="66"/>
      <c r="I53" s="66"/>
      <c r="J53" s="66"/>
      <c r="K53" s="67"/>
      <c r="L53" s="66">
        <v>6</v>
      </c>
      <c r="M53" s="66"/>
      <c r="N53" s="66">
        <v>36</v>
      </c>
      <c r="O53" s="66"/>
      <c r="P53" s="68">
        <v>42</v>
      </c>
    </row>
    <row r="54" spans="1:16">
      <c r="A54" s="9" t="s">
        <v>57</v>
      </c>
      <c r="B54" s="66"/>
      <c r="C54" s="66"/>
      <c r="D54" s="66"/>
      <c r="E54" s="66"/>
      <c r="F54" s="66">
        <v>1</v>
      </c>
      <c r="G54" s="66">
        <v>1</v>
      </c>
      <c r="H54" s="66">
        <v>3</v>
      </c>
      <c r="I54" s="66">
        <v>1</v>
      </c>
      <c r="J54" s="66"/>
      <c r="K54" s="67"/>
      <c r="L54" s="66">
        <v>2</v>
      </c>
      <c r="M54" s="66"/>
      <c r="N54" s="66">
        <v>5</v>
      </c>
      <c r="O54" s="66">
        <v>1</v>
      </c>
      <c r="P54" s="68">
        <v>14</v>
      </c>
    </row>
    <row r="55" spans="1:16">
      <c r="A55" s="9" t="s">
        <v>44</v>
      </c>
      <c r="B55" s="66"/>
      <c r="C55" s="66">
        <v>3</v>
      </c>
      <c r="D55" s="66">
        <v>8</v>
      </c>
      <c r="E55" s="66"/>
      <c r="F55" s="66">
        <v>7</v>
      </c>
      <c r="G55" s="66">
        <v>4</v>
      </c>
      <c r="H55" s="66"/>
      <c r="I55" s="66"/>
      <c r="J55" s="66"/>
      <c r="K55" s="67">
        <v>4</v>
      </c>
      <c r="L55" s="66">
        <v>50</v>
      </c>
      <c r="M55" s="66">
        <v>1</v>
      </c>
      <c r="N55" s="66">
        <v>53</v>
      </c>
      <c r="O55" s="66">
        <v>1</v>
      </c>
      <c r="P55" s="68">
        <v>131</v>
      </c>
    </row>
    <row r="56" spans="1:16">
      <c r="A56" s="9" t="s">
        <v>45</v>
      </c>
      <c r="B56" s="66"/>
      <c r="C56" s="66">
        <v>1</v>
      </c>
      <c r="D56" s="66">
        <v>6</v>
      </c>
      <c r="E56" s="66"/>
      <c r="F56" s="66"/>
      <c r="G56" s="66">
        <v>2</v>
      </c>
      <c r="H56" s="66"/>
      <c r="I56" s="66"/>
      <c r="J56" s="66"/>
      <c r="K56" s="67">
        <v>1</v>
      </c>
      <c r="L56" s="66">
        <v>6</v>
      </c>
      <c r="M56" s="66"/>
      <c r="N56" s="66">
        <v>30</v>
      </c>
      <c r="O56" s="66"/>
      <c r="P56" s="68">
        <v>46</v>
      </c>
    </row>
    <row r="57" spans="1:16">
      <c r="A57" s="9" t="s">
        <v>58</v>
      </c>
      <c r="B57" s="66"/>
      <c r="C57" s="66">
        <v>7</v>
      </c>
      <c r="D57" s="66">
        <v>6</v>
      </c>
      <c r="E57" s="66"/>
      <c r="F57" s="66">
        <v>2</v>
      </c>
      <c r="G57" s="66"/>
      <c r="H57" s="66"/>
      <c r="I57" s="66"/>
      <c r="J57" s="66"/>
      <c r="K57" s="67"/>
      <c r="L57" s="66">
        <v>9</v>
      </c>
      <c r="M57" s="66">
        <v>1</v>
      </c>
      <c r="N57" s="66">
        <v>60</v>
      </c>
      <c r="O57" s="66">
        <v>2</v>
      </c>
      <c r="P57" s="68">
        <v>87</v>
      </c>
    </row>
    <row r="58" spans="1:16">
      <c r="A58" s="9" t="s">
        <v>59</v>
      </c>
      <c r="B58" s="66"/>
      <c r="C58" s="66">
        <v>1</v>
      </c>
      <c r="D58" s="66"/>
      <c r="E58" s="66"/>
      <c r="F58" s="66">
        <v>8</v>
      </c>
      <c r="G58" s="66">
        <v>1</v>
      </c>
      <c r="H58" s="66"/>
      <c r="I58" s="66">
        <v>1</v>
      </c>
      <c r="J58" s="66"/>
      <c r="K58" s="67">
        <v>6</v>
      </c>
      <c r="L58" s="66">
        <v>2</v>
      </c>
      <c r="M58" s="66">
        <v>17</v>
      </c>
      <c r="N58" s="66">
        <v>10</v>
      </c>
      <c r="O58" s="66"/>
      <c r="P58" s="68">
        <v>46</v>
      </c>
    </row>
    <row r="59" spans="1:16">
      <c r="A59" s="9" t="s">
        <v>46</v>
      </c>
      <c r="B59" s="66"/>
      <c r="C59" s="66"/>
      <c r="D59" s="66"/>
      <c r="E59" s="66"/>
      <c r="F59" s="66">
        <v>24</v>
      </c>
      <c r="G59" s="66"/>
      <c r="H59" s="66"/>
      <c r="I59" s="66"/>
      <c r="J59" s="66"/>
      <c r="K59" s="67">
        <v>1</v>
      </c>
      <c r="L59" s="66"/>
      <c r="M59" s="66">
        <v>1</v>
      </c>
      <c r="N59" s="66"/>
      <c r="O59" s="66"/>
      <c r="P59" s="68">
        <v>26</v>
      </c>
    </row>
    <row r="60" spans="1:16">
      <c r="A60" s="9" t="s">
        <v>47</v>
      </c>
      <c r="B60" s="66"/>
      <c r="C60" s="66"/>
      <c r="D60" s="66"/>
      <c r="E60" s="66"/>
      <c r="F60" s="66">
        <v>17</v>
      </c>
      <c r="G60" s="66"/>
      <c r="H60" s="66"/>
      <c r="I60" s="66"/>
      <c r="J60" s="66"/>
      <c r="K60" s="67">
        <v>1</v>
      </c>
      <c r="L60" s="66">
        <v>1</v>
      </c>
      <c r="M60" s="66">
        <v>1</v>
      </c>
      <c r="N60" s="66">
        <v>2</v>
      </c>
      <c r="O60" s="66"/>
      <c r="P60" s="68">
        <v>22</v>
      </c>
    </row>
    <row r="61" spans="1:16">
      <c r="A61" s="9" t="s">
        <v>60</v>
      </c>
      <c r="B61" s="66"/>
      <c r="C61" s="66">
        <v>8</v>
      </c>
      <c r="D61" s="66">
        <v>1</v>
      </c>
      <c r="E61" s="66"/>
      <c r="F61" s="66">
        <v>9</v>
      </c>
      <c r="G61" s="66">
        <v>1</v>
      </c>
      <c r="H61" s="66"/>
      <c r="I61" s="66">
        <v>10</v>
      </c>
      <c r="J61" s="66"/>
      <c r="K61" s="67">
        <v>24</v>
      </c>
      <c r="L61" s="66"/>
      <c r="M61" s="66"/>
      <c r="N61" s="66">
        <v>2</v>
      </c>
      <c r="O61" s="66">
        <v>1</v>
      </c>
      <c r="P61" s="68">
        <v>56</v>
      </c>
    </row>
    <row r="62" spans="1:16">
      <c r="A62" s="9" t="s">
        <v>61</v>
      </c>
      <c r="B62" s="66"/>
      <c r="C62" s="66">
        <v>10</v>
      </c>
      <c r="D62" s="66">
        <v>4</v>
      </c>
      <c r="E62" s="66"/>
      <c r="F62" s="66"/>
      <c r="G62" s="66">
        <v>2</v>
      </c>
      <c r="H62" s="66"/>
      <c r="I62" s="66">
        <v>1</v>
      </c>
      <c r="J62" s="66"/>
      <c r="K62" s="67"/>
      <c r="L62" s="66">
        <v>8</v>
      </c>
      <c r="M62" s="66">
        <v>1</v>
      </c>
      <c r="N62" s="66">
        <v>92</v>
      </c>
      <c r="O62" s="66"/>
      <c r="P62" s="68">
        <v>118</v>
      </c>
    </row>
    <row r="63" spans="1:16">
      <c r="A63" s="9" t="s">
        <v>48</v>
      </c>
      <c r="B63" s="66"/>
      <c r="C63" s="66"/>
      <c r="D63" s="66">
        <v>1</v>
      </c>
      <c r="E63" s="66"/>
      <c r="F63" s="66">
        <v>1</v>
      </c>
      <c r="G63" s="66"/>
      <c r="H63" s="66"/>
      <c r="I63" s="66"/>
      <c r="J63" s="66"/>
      <c r="K63" s="67"/>
      <c r="L63" s="66"/>
      <c r="M63" s="66">
        <v>1</v>
      </c>
      <c r="N63" s="66">
        <v>8</v>
      </c>
      <c r="O63" s="66">
        <v>1</v>
      </c>
      <c r="P63" s="68">
        <v>12</v>
      </c>
    </row>
    <row r="64" spans="1:16">
      <c r="A64" s="9" t="s">
        <v>49</v>
      </c>
      <c r="B64" s="66"/>
      <c r="C64" s="66"/>
      <c r="D64" s="66">
        <v>4</v>
      </c>
      <c r="E64" s="66"/>
      <c r="F64" s="66">
        <v>1</v>
      </c>
      <c r="G64" s="66"/>
      <c r="H64" s="66"/>
      <c r="I64" s="66"/>
      <c r="J64" s="66"/>
      <c r="K64" s="67">
        <v>1</v>
      </c>
      <c r="L64" s="66">
        <v>6</v>
      </c>
      <c r="M64" s="66"/>
      <c r="N64" s="66">
        <v>79</v>
      </c>
      <c r="O64" s="66"/>
      <c r="P64" s="68">
        <v>91</v>
      </c>
    </row>
    <row r="65" spans="1:16">
      <c r="A65" s="9" t="s">
        <v>50</v>
      </c>
      <c r="B65" s="66"/>
      <c r="C65" s="66"/>
      <c r="D65" s="66">
        <v>1</v>
      </c>
      <c r="E65" s="66">
        <v>2</v>
      </c>
      <c r="F65" s="66">
        <v>2</v>
      </c>
      <c r="G65" s="66"/>
      <c r="H65" s="66"/>
      <c r="I65" s="66"/>
      <c r="J65" s="66"/>
      <c r="K65" s="67">
        <v>2</v>
      </c>
      <c r="L65" s="66">
        <v>2</v>
      </c>
      <c r="M65" s="66">
        <v>2</v>
      </c>
      <c r="N65" s="66">
        <v>12</v>
      </c>
      <c r="O65" s="66"/>
      <c r="P65" s="68">
        <v>21</v>
      </c>
    </row>
    <row r="66" spans="1:16">
      <c r="A66" s="9" t="s">
        <v>62</v>
      </c>
      <c r="B66" s="66"/>
      <c r="C66" s="66"/>
      <c r="D66" s="66">
        <v>1</v>
      </c>
      <c r="E66" s="66"/>
      <c r="F66" s="66">
        <v>8</v>
      </c>
      <c r="G66" s="66"/>
      <c r="H66" s="66"/>
      <c r="I66" s="66"/>
      <c r="J66" s="66"/>
      <c r="K66" s="67">
        <v>1</v>
      </c>
      <c r="L66" s="66"/>
      <c r="M66" s="66">
        <v>1</v>
      </c>
      <c r="N66" s="66">
        <v>3</v>
      </c>
      <c r="O66" s="66"/>
      <c r="P66" s="68">
        <v>14</v>
      </c>
    </row>
    <row r="67" spans="1:16">
      <c r="A67" s="9" t="s">
        <v>63</v>
      </c>
      <c r="B67" s="66"/>
      <c r="C67" s="66">
        <v>2</v>
      </c>
      <c r="D67" s="66"/>
      <c r="E67" s="66">
        <v>1</v>
      </c>
      <c r="F67" s="66">
        <v>1</v>
      </c>
      <c r="G67" s="66"/>
      <c r="H67" s="66"/>
      <c r="I67" s="66"/>
      <c r="J67" s="66"/>
      <c r="K67" s="67"/>
      <c r="L67" s="66"/>
      <c r="M67" s="66">
        <v>2</v>
      </c>
      <c r="N67" s="66">
        <v>1</v>
      </c>
      <c r="O67" s="66"/>
      <c r="P67" s="68">
        <v>6</v>
      </c>
    </row>
    <row r="68" spans="1:16">
      <c r="A68" s="9" t="s">
        <v>80</v>
      </c>
      <c r="B68" s="66"/>
      <c r="C68" s="66"/>
      <c r="D68" s="66"/>
      <c r="E68" s="66"/>
      <c r="F68" s="66"/>
      <c r="G68" s="66"/>
      <c r="H68" s="66"/>
      <c r="I68" s="66"/>
      <c r="J68" s="66"/>
      <c r="K68" s="67"/>
      <c r="L68" s="66"/>
      <c r="M68" s="66"/>
      <c r="N68" s="66">
        <v>52</v>
      </c>
      <c r="O68" s="66"/>
      <c r="P68" s="68">
        <v>52</v>
      </c>
    </row>
    <row r="69" spans="1:16" s="5" customFormat="1">
      <c r="A69" s="9" t="s">
        <v>7</v>
      </c>
      <c r="B69" s="67">
        <f>SUM(B46:B68)</f>
        <v>0</v>
      </c>
      <c r="C69" s="67">
        <f t="shared" ref="C69:O69" si="4">SUM(C46:C68)</f>
        <v>67</v>
      </c>
      <c r="D69" s="67">
        <f t="shared" si="4"/>
        <v>35</v>
      </c>
      <c r="E69" s="67">
        <f t="shared" si="4"/>
        <v>9</v>
      </c>
      <c r="F69" s="67">
        <f t="shared" si="4"/>
        <v>126</v>
      </c>
      <c r="G69" s="67">
        <f t="shared" si="4"/>
        <v>22</v>
      </c>
      <c r="H69" s="67">
        <f t="shared" si="4"/>
        <v>13</v>
      </c>
      <c r="I69" s="67">
        <f t="shared" si="4"/>
        <v>24</v>
      </c>
      <c r="J69" s="67">
        <f t="shared" si="4"/>
        <v>0</v>
      </c>
      <c r="K69" s="67">
        <f t="shared" si="4"/>
        <v>127</v>
      </c>
      <c r="L69" s="67">
        <f t="shared" si="4"/>
        <v>101</v>
      </c>
      <c r="M69" s="67">
        <f t="shared" si="4"/>
        <v>45</v>
      </c>
      <c r="N69" s="67">
        <f t="shared" si="4"/>
        <v>472</v>
      </c>
      <c r="O69" s="69">
        <f t="shared" si="4"/>
        <v>10</v>
      </c>
      <c r="P69" s="75">
        <f>SUM(P46:P68)</f>
        <v>1042</v>
      </c>
    </row>
    <row r="70" spans="1:16">
      <c r="A70" s="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46"/>
    </row>
    <row r="71" spans="1:16">
      <c r="A71" s="9" t="s">
        <v>51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70"/>
    </row>
    <row r="72" spans="1:16">
      <c r="A72" s="9" t="s">
        <v>52</v>
      </c>
      <c r="B72" s="63"/>
      <c r="C72" s="63"/>
      <c r="D72" s="63"/>
      <c r="E72" s="63"/>
      <c r="F72" s="63">
        <v>13</v>
      </c>
      <c r="G72" s="63"/>
      <c r="H72" s="63"/>
      <c r="I72" s="63"/>
      <c r="J72" s="63"/>
      <c r="K72" s="63">
        <v>2</v>
      </c>
      <c r="L72" s="63"/>
      <c r="M72" s="63">
        <v>2</v>
      </c>
      <c r="N72" s="63"/>
      <c r="O72" s="63"/>
      <c r="P72" s="70">
        <v>17</v>
      </c>
    </row>
    <row r="73" spans="1:16">
      <c r="A73" s="9" t="s">
        <v>7</v>
      </c>
      <c r="B73" s="63">
        <f>SUM(B71:B72)</f>
        <v>0</v>
      </c>
      <c r="C73" s="63">
        <f t="shared" ref="C73:P73" si="5">SUM(C71:C72)</f>
        <v>0</v>
      </c>
      <c r="D73" s="63">
        <f t="shared" si="5"/>
        <v>0</v>
      </c>
      <c r="E73" s="63">
        <f t="shared" si="5"/>
        <v>0</v>
      </c>
      <c r="F73" s="63">
        <f t="shared" si="5"/>
        <v>13</v>
      </c>
      <c r="G73" s="63">
        <f t="shared" si="5"/>
        <v>0</v>
      </c>
      <c r="H73" s="63">
        <f t="shared" si="5"/>
        <v>0</v>
      </c>
      <c r="I73" s="63">
        <f t="shared" si="5"/>
        <v>0</v>
      </c>
      <c r="J73" s="63">
        <f t="shared" si="5"/>
        <v>0</v>
      </c>
      <c r="K73" s="63">
        <f t="shared" si="5"/>
        <v>2</v>
      </c>
      <c r="L73" s="63">
        <f t="shared" si="5"/>
        <v>0</v>
      </c>
      <c r="M73" s="63">
        <f t="shared" si="5"/>
        <v>2</v>
      </c>
      <c r="N73" s="63">
        <f t="shared" si="5"/>
        <v>0</v>
      </c>
      <c r="O73" s="64">
        <f t="shared" si="5"/>
        <v>0</v>
      </c>
      <c r="P73" s="71">
        <f t="shared" si="5"/>
        <v>17</v>
      </c>
    </row>
    <row r="74" spans="1:16">
      <c r="A74" s="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46"/>
    </row>
    <row r="75" spans="1:16" s="5" customFormat="1">
      <c r="A75" s="9" t="s">
        <v>9</v>
      </c>
      <c r="B75" s="63">
        <f>SUM(B69,B73)</f>
        <v>0</v>
      </c>
      <c r="C75" s="63">
        <f t="shared" ref="C75:P75" si="6">SUM(C69,C73)</f>
        <v>67</v>
      </c>
      <c r="D75" s="63">
        <f t="shared" si="6"/>
        <v>35</v>
      </c>
      <c r="E75" s="63">
        <f t="shared" si="6"/>
        <v>9</v>
      </c>
      <c r="F75" s="63">
        <f t="shared" si="6"/>
        <v>139</v>
      </c>
      <c r="G75" s="63">
        <f t="shared" si="6"/>
        <v>22</v>
      </c>
      <c r="H75" s="63">
        <f t="shared" si="6"/>
        <v>13</v>
      </c>
      <c r="I75" s="63">
        <f t="shared" si="6"/>
        <v>24</v>
      </c>
      <c r="J75" s="63">
        <f t="shared" si="6"/>
        <v>0</v>
      </c>
      <c r="K75" s="63">
        <f t="shared" si="6"/>
        <v>129</v>
      </c>
      <c r="L75" s="63">
        <f t="shared" si="6"/>
        <v>101</v>
      </c>
      <c r="M75" s="63">
        <f t="shared" si="6"/>
        <v>47</v>
      </c>
      <c r="N75" s="63">
        <f t="shared" si="6"/>
        <v>472</v>
      </c>
      <c r="O75" s="64">
        <f t="shared" si="6"/>
        <v>10</v>
      </c>
      <c r="P75" s="71">
        <f t="shared" si="6"/>
        <v>1059</v>
      </c>
    </row>
    <row r="76" spans="1:16">
      <c r="A76" s="9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70"/>
    </row>
    <row r="77" spans="1:16">
      <c r="A77" s="9" t="s">
        <v>54</v>
      </c>
      <c r="B77" s="63"/>
      <c r="C77" s="63">
        <v>12</v>
      </c>
      <c r="D77" s="63">
        <v>7</v>
      </c>
      <c r="E77" s="63"/>
      <c r="F77" s="63">
        <v>59</v>
      </c>
      <c r="G77" s="63"/>
      <c r="H77" s="63"/>
      <c r="I77" s="63"/>
      <c r="J77" s="63"/>
      <c r="K77" s="63">
        <v>10</v>
      </c>
      <c r="L77" s="63">
        <v>20</v>
      </c>
      <c r="M77" s="63">
        <v>3</v>
      </c>
      <c r="N77" s="63">
        <v>184</v>
      </c>
      <c r="O77" s="63">
        <v>8</v>
      </c>
      <c r="P77" s="70">
        <v>303</v>
      </c>
    </row>
    <row r="78" spans="1:16">
      <c r="A78" s="10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70"/>
    </row>
    <row r="79" spans="1:16" s="5" customFormat="1" ht="15.75" thickBot="1">
      <c r="A79" s="11" t="s">
        <v>10</v>
      </c>
      <c r="B79" s="72">
        <f>SUM(B37,B75,B77)</f>
        <v>0</v>
      </c>
      <c r="C79" s="72">
        <f t="shared" ref="C79:P79" si="7">SUM(C37,C75,C77)</f>
        <v>191</v>
      </c>
      <c r="D79" s="72">
        <f t="shared" si="7"/>
        <v>266</v>
      </c>
      <c r="E79" s="72">
        <f t="shared" si="7"/>
        <v>74</v>
      </c>
      <c r="F79" s="72">
        <f t="shared" si="7"/>
        <v>787</v>
      </c>
      <c r="G79" s="72">
        <f t="shared" si="7"/>
        <v>140</v>
      </c>
      <c r="H79" s="72">
        <f t="shared" si="7"/>
        <v>33</v>
      </c>
      <c r="I79" s="72">
        <f t="shared" si="7"/>
        <v>67</v>
      </c>
      <c r="J79" s="72">
        <f t="shared" si="7"/>
        <v>0</v>
      </c>
      <c r="K79" s="72">
        <f t="shared" si="7"/>
        <v>537</v>
      </c>
      <c r="L79" s="72">
        <f t="shared" si="7"/>
        <v>342</v>
      </c>
      <c r="M79" s="72">
        <f t="shared" si="7"/>
        <v>165</v>
      </c>
      <c r="N79" s="72">
        <f t="shared" si="7"/>
        <v>1816</v>
      </c>
      <c r="O79" s="73">
        <f t="shared" si="7"/>
        <v>95</v>
      </c>
      <c r="P79" s="74">
        <f t="shared" si="7"/>
        <v>4504</v>
      </c>
    </row>
    <row r="80" spans="1:16" ht="15.75" thickTop="1">
      <c r="A80" s="6" t="s">
        <v>14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50"/>
    </row>
    <row r="81" spans="1:17">
      <c r="A81" s="1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50"/>
    </row>
    <row r="82" spans="1:17" s="17" customFormat="1" ht="12.75" customHeight="1">
      <c r="A82" s="1" t="s">
        <v>83</v>
      </c>
      <c r="B82" s="21"/>
      <c r="C82" s="21"/>
      <c r="D82" s="21"/>
      <c r="E82" s="21"/>
      <c r="F82" s="21"/>
      <c r="G82" s="21"/>
      <c r="H82" s="21"/>
      <c r="I82" s="22"/>
      <c r="J82" s="21"/>
      <c r="K82" s="21"/>
      <c r="L82" s="21"/>
      <c r="M82" s="21"/>
      <c r="N82" s="21"/>
      <c r="O82" s="21"/>
      <c r="P82" s="21"/>
      <c r="Q82" s="16"/>
    </row>
    <row r="83" spans="1:17" s="17" customFormat="1" ht="12.75" customHeight="1">
      <c r="A83" s="1" t="s">
        <v>140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7"/>
    </row>
    <row r="84" spans="1:17" s="17" customFormat="1" ht="12.75" customHeight="1" thickBot="1">
      <c r="A84" s="1" t="s">
        <v>87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80"/>
      <c r="P84" s="35"/>
      <c r="Q84" s="7"/>
    </row>
    <row r="85" spans="1:17" ht="15.75" thickTop="1">
      <c r="A85" s="57" t="s">
        <v>1</v>
      </c>
      <c r="B85" s="24"/>
      <c r="C85" s="25"/>
      <c r="D85" s="25"/>
      <c r="E85" s="25" t="s">
        <v>0</v>
      </c>
      <c r="F85" s="25"/>
      <c r="G85" s="25"/>
      <c r="H85" s="25"/>
      <c r="I85" s="25"/>
      <c r="J85" s="26"/>
      <c r="K85" s="39"/>
      <c r="L85" s="25"/>
      <c r="M85" s="25"/>
      <c r="N85" s="25"/>
      <c r="O85" s="58"/>
      <c r="P85" s="51"/>
    </row>
    <row r="86" spans="1:17" ht="33.75">
      <c r="A86" s="1" t="s">
        <v>2</v>
      </c>
      <c r="B86" s="40" t="s">
        <v>65</v>
      </c>
      <c r="C86" s="41" t="s">
        <v>66</v>
      </c>
      <c r="D86" s="41" t="s">
        <v>67</v>
      </c>
      <c r="E86" s="41" t="s">
        <v>68</v>
      </c>
      <c r="F86" s="41" t="s">
        <v>70</v>
      </c>
      <c r="G86" s="41" t="s">
        <v>71</v>
      </c>
      <c r="H86" s="41" t="s">
        <v>72</v>
      </c>
      <c r="I86" s="41" t="s">
        <v>69</v>
      </c>
      <c r="J86" s="41" t="s">
        <v>73</v>
      </c>
      <c r="K86" s="42" t="s">
        <v>74</v>
      </c>
      <c r="L86" s="41" t="s">
        <v>76</v>
      </c>
      <c r="M86" s="41" t="s">
        <v>77</v>
      </c>
      <c r="N86" s="41" t="s">
        <v>75</v>
      </c>
      <c r="O86" s="41" t="s">
        <v>78</v>
      </c>
      <c r="P86" s="52" t="s">
        <v>6</v>
      </c>
    </row>
    <row r="87" spans="1:17" ht="12" customHeight="1">
      <c r="A87" s="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59"/>
      <c r="P87" s="53"/>
    </row>
    <row r="88" spans="1:17" ht="12" customHeight="1">
      <c r="A88" s="9" t="s">
        <v>90</v>
      </c>
      <c r="B88" s="63"/>
      <c r="C88" s="63"/>
      <c r="D88" s="63"/>
      <c r="E88" s="63">
        <v>1</v>
      </c>
      <c r="F88" s="63">
        <v>3</v>
      </c>
      <c r="G88" s="63"/>
      <c r="H88" s="63"/>
      <c r="I88" s="63"/>
      <c r="J88" s="63"/>
      <c r="K88" s="63">
        <v>1</v>
      </c>
      <c r="L88" s="63">
        <v>1</v>
      </c>
      <c r="M88" s="63"/>
      <c r="N88" s="63">
        <v>17</v>
      </c>
      <c r="O88" s="64">
        <v>1</v>
      </c>
      <c r="P88" s="76">
        <v>23</v>
      </c>
    </row>
    <row r="89" spans="1:17" ht="12" customHeight="1">
      <c r="A89" s="9" t="s">
        <v>91</v>
      </c>
      <c r="B89" s="63"/>
      <c r="C89" s="63"/>
      <c r="D89" s="63"/>
      <c r="E89" s="63"/>
      <c r="F89" s="63">
        <v>1</v>
      </c>
      <c r="G89" s="63"/>
      <c r="H89" s="63"/>
      <c r="I89" s="63">
        <v>2</v>
      </c>
      <c r="J89" s="63"/>
      <c r="K89" s="63"/>
      <c r="L89" s="63"/>
      <c r="M89" s="63"/>
      <c r="N89" s="63">
        <v>1</v>
      </c>
      <c r="O89" s="64"/>
      <c r="P89" s="76">
        <v>4</v>
      </c>
    </row>
    <row r="90" spans="1:17" ht="12" customHeight="1">
      <c r="A90" s="9" t="s">
        <v>92</v>
      </c>
      <c r="B90" s="63"/>
      <c r="C90" s="63">
        <v>1</v>
      </c>
      <c r="D90" s="63">
        <v>2</v>
      </c>
      <c r="E90" s="63"/>
      <c r="F90" s="63">
        <v>20</v>
      </c>
      <c r="G90" s="63">
        <v>6</v>
      </c>
      <c r="H90" s="63"/>
      <c r="I90" s="63">
        <v>2</v>
      </c>
      <c r="J90" s="63"/>
      <c r="K90" s="63">
        <v>5</v>
      </c>
      <c r="L90" s="63">
        <v>1</v>
      </c>
      <c r="M90" s="63">
        <v>1</v>
      </c>
      <c r="N90" s="63">
        <v>33</v>
      </c>
      <c r="O90" s="64">
        <v>1</v>
      </c>
      <c r="P90" s="76">
        <v>72</v>
      </c>
    </row>
    <row r="91" spans="1:17" ht="12" customHeight="1">
      <c r="A91" s="9" t="s">
        <v>93</v>
      </c>
      <c r="B91" s="63"/>
      <c r="C91" s="63"/>
      <c r="D91" s="63">
        <v>4</v>
      </c>
      <c r="E91" s="63">
        <v>1</v>
      </c>
      <c r="F91" s="63">
        <v>10</v>
      </c>
      <c r="G91" s="63"/>
      <c r="H91" s="63"/>
      <c r="I91" s="63">
        <v>7</v>
      </c>
      <c r="J91" s="63"/>
      <c r="K91" s="63">
        <v>15</v>
      </c>
      <c r="L91" s="63">
        <v>5</v>
      </c>
      <c r="M91" s="63">
        <v>1</v>
      </c>
      <c r="N91" s="63">
        <v>17</v>
      </c>
      <c r="O91" s="64">
        <v>20</v>
      </c>
      <c r="P91" s="76">
        <v>79</v>
      </c>
    </row>
    <row r="92" spans="1:17" ht="12" customHeight="1">
      <c r="A92" s="9" t="s">
        <v>94</v>
      </c>
      <c r="B92" s="63"/>
      <c r="C92" s="63"/>
      <c r="D92" s="63">
        <v>5</v>
      </c>
      <c r="E92" s="63"/>
      <c r="F92" s="63">
        <v>34</v>
      </c>
      <c r="G92" s="63">
        <v>1</v>
      </c>
      <c r="H92" s="63"/>
      <c r="I92" s="63">
        <v>2</v>
      </c>
      <c r="J92" s="63"/>
      <c r="K92" s="63">
        <v>23</v>
      </c>
      <c r="L92" s="63">
        <v>2</v>
      </c>
      <c r="M92" s="63">
        <v>7</v>
      </c>
      <c r="N92" s="63">
        <v>36</v>
      </c>
      <c r="O92" s="64">
        <v>2</v>
      </c>
      <c r="P92" s="76">
        <v>112</v>
      </c>
    </row>
    <row r="93" spans="1:17" ht="12" customHeight="1">
      <c r="A93" s="9" t="s">
        <v>95</v>
      </c>
      <c r="B93" s="63"/>
      <c r="C93" s="63"/>
      <c r="D93" s="63">
        <v>1</v>
      </c>
      <c r="E93" s="63"/>
      <c r="F93" s="63">
        <v>8</v>
      </c>
      <c r="G93" s="63"/>
      <c r="H93" s="63"/>
      <c r="I93" s="63">
        <v>1</v>
      </c>
      <c r="J93" s="63"/>
      <c r="K93" s="63">
        <v>2</v>
      </c>
      <c r="L93" s="63">
        <v>4</v>
      </c>
      <c r="M93" s="63"/>
      <c r="N93" s="63">
        <v>8</v>
      </c>
      <c r="O93" s="64">
        <v>1</v>
      </c>
      <c r="P93" s="76">
        <v>25</v>
      </c>
    </row>
    <row r="94" spans="1:17" ht="12" customHeight="1">
      <c r="A94" s="9" t="s">
        <v>96</v>
      </c>
      <c r="B94" s="63"/>
      <c r="C94" s="63"/>
      <c r="D94" s="63">
        <v>1</v>
      </c>
      <c r="E94" s="63"/>
      <c r="F94" s="63">
        <v>2</v>
      </c>
      <c r="G94" s="63"/>
      <c r="H94" s="63"/>
      <c r="I94" s="63"/>
      <c r="J94" s="63"/>
      <c r="K94" s="63"/>
      <c r="L94" s="63">
        <v>1</v>
      </c>
      <c r="M94" s="63"/>
      <c r="N94" s="63">
        <v>4</v>
      </c>
      <c r="O94" s="64"/>
      <c r="P94" s="76">
        <v>8</v>
      </c>
    </row>
    <row r="95" spans="1:17" ht="12" customHeight="1">
      <c r="A95" s="9" t="s">
        <v>97</v>
      </c>
      <c r="B95" s="63"/>
      <c r="C95" s="63"/>
      <c r="D95" s="63"/>
      <c r="E95" s="63"/>
      <c r="F95" s="63">
        <v>1</v>
      </c>
      <c r="G95" s="63"/>
      <c r="H95" s="63"/>
      <c r="I95" s="63"/>
      <c r="J95" s="63"/>
      <c r="K95" s="63"/>
      <c r="L95" s="63"/>
      <c r="M95" s="63"/>
      <c r="N95" s="63">
        <v>3</v>
      </c>
      <c r="O95" s="64"/>
      <c r="P95" s="76">
        <v>4</v>
      </c>
    </row>
    <row r="96" spans="1:17" ht="12" customHeight="1">
      <c r="A96" s="9" t="s">
        <v>98</v>
      </c>
      <c r="B96" s="63"/>
      <c r="C96" s="63"/>
      <c r="D96" s="63"/>
      <c r="E96" s="63">
        <v>1</v>
      </c>
      <c r="F96" s="63"/>
      <c r="G96" s="63"/>
      <c r="H96" s="63"/>
      <c r="I96" s="63"/>
      <c r="J96" s="63"/>
      <c r="K96" s="63">
        <v>1</v>
      </c>
      <c r="L96" s="63"/>
      <c r="M96" s="63"/>
      <c r="N96" s="63">
        <v>2</v>
      </c>
      <c r="O96" s="64"/>
      <c r="P96" s="76">
        <v>3</v>
      </c>
    </row>
    <row r="97" spans="1:16" ht="12" customHeight="1">
      <c r="A97" s="9" t="s">
        <v>99</v>
      </c>
      <c r="B97" s="63"/>
      <c r="C97" s="63">
        <v>2</v>
      </c>
      <c r="D97" s="63">
        <v>3</v>
      </c>
      <c r="E97" s="63">
        <v>1</v>
      </c>
      <c r="F97" s="63">
        <v>11</v>
      </c>
      <c r="G97" s="63">
        <v>1</v>
      </c>
      <c r="H97" s="63"/>
      <c r="I97" s="63"/>
      <c r="J97" s="63"/>
      <c r="K97" s="63">
        <v>12</v>
      </c>
      <c r="L97" s="63">
        <v>5</v>
      </c>
      <c r="M97" s="63">
        <v>6</v>
      </c>
      <c r="N97" s="63">
        <v>27</v>
      </c>
      <c r="O97" s="64">
        <v>1</v>
      </c>
      <c r="P97" s="76">
        <v>68</v>
      </c>
    </row>
    <row r="98" spans="1:16" ht="12" customHeight="1">
      <c r="A98" s="9" t="s">
        <v>100</v>
      </c>
      <c r="B98" s="63"/>
      <c r="C98" s="63"/>
      <c r="D98" s="63">
        <v>1</v>
      </c>
      <c r="E98" s="63"/>
      <c r="F98" s="63">
        <v>5</v>
      </c>
      <c r="G98" s="63"/>
      <c r="H98" s="63"/>
      <c r="I98" s="63"/>
      <c r="J98" s="63"/>
      <c r="K98" s="63">
        <v>3</v>
      </c>
      <c r="L98" s="63">
        <v>3</v>
      </c>
      <c r="M98" s="63">
        <v>2</v>
      </c>
      <c r="N98" s="63">
        <v>12</v>
      </c>
      <c r="O98" s="64">
        <v>1</v>
      </c>
      <c r="P98" s="76">
        <v>27</v>
      </c>
    </row>
    <row r="99" spans="1:16" ht="12" customHeight="1">
      <c r="A99" s="9" t="s">
        <v>101</v>
      </c>
      <c r="B99" s="63"/>
      <c r="C99" s="63"/>
      <c r="D99" s="63"/>
      <c r="E99" s="63"/>
      <c r="F99" s="63">
        <v>3</v>
      </c>
      <c r="G99" s="63"/>
      <c r="H99" s="63"/>
      <c r="I99" s="63"/>
      <c r="J99" s="63"/>
      <c r="K99" s="63">
        <v>2</v>
      </c>
      <c r="L99" s="63">
        <v>1</v>
      </c>
      <c r="M99" s="63"/>
      <c r="N99" s="63">
        <v>5</v>
      </c>
      <c r="O99" s="64"/>
      <c r="P99" s="76">
        <v>11</v>
      </c>
    </row>
    <row r="100" spans="1:16" ht="12" customHeight="1">
      <c r="A100" s="9" t="s">
        <v>102</v>
      </c>
      <c r="B100" s="63"/>
      <c r="C100" s="63"/>
      <c r="D100" s="63"/>
      <c r="E100" s="63"/>
      <c r="F100" s="63">
        <v>1</v>
      </c>
      <c r="G100" s="63"/>
      <c r="H100" s="63"/>
      <c r="I100" s="63">
        <v>1</v>
      </c>
      <c r="J100" s="63"/>
      <c r="K100" s="63">
        <v>1</v>
      </c>
      <c r="L100" s="63">
        <v>2</v>
      </c>
      <c r="M100" s="63"/>
      <c r="N100" s="63">
        <v>1</v>
      </c>
      <c r="O100" s="64"/>
      <c r="P100" s="76">
        <v>6</v>
      </c>
    </row>
    <row r="101" spans="1:16" ht="12" customHeight="1">
      <c r="A101" s="9" t="s">
        <v>103</v>
      </c>
      <c r="B101" s="63"/>
      <c r="C101" s="63">
        <v>6</v>
      </c>
      <c r="D101" s="63">
        <v>19</v>
      </c>
      <c r="E101" s="63">
        <v>7</v>
      </c>
      <c r="F101" s="63">
        <v>16</v>
      </c>
      <c r="G101" s="63">
        <v>14</v>
      </c>
      <c r="H101" s="63">
        <v>3</v>
      </c>
      <c r="I101" s="63">
        <v>3</v>
      </c>
      <c r="J101" s="63"/>
      <c r="K101" s="63">
        <v>13</v>
      </c>
      <c r="L101" s="63">
        <v>41</v>
      </c>
      <c r="M101" s="63">
        <v>6</v>
      </c>
      <c r="N101" s="63">
        <v>261</v>
      </c>
      <c r="O101" s="64">
        <v>15</v>
      </c>
      <c r="P101" s="76">
        <v>397</v>
      </c>
    </row>
    <row r="102" spans="1:16" ht="12" customHeight="1">
      <c r="A102" s="9" t="s">
        <v>104</v>
      </c>
      <c r="B102" s="63"/>
      <c r="C102" s="63">
        <v>3</v>
      </c>
      <c r="D102" s="63"/>
      <c r="E102" s="63"/>
      <c r="F102" s="63">
        <v>9</v>
      </c>
      <c r="G102" s="63">
        <v>3</v>
      </c>
      <c r="H102" s="63"/>
      <c r="I102" s="63"/>
      <c r="J102" s="63"/>
      <c r="K102" s="63">
        <v>6</v>
      </c>
      <c r="L102" s="63">
        <v>3</v>
      </c>
      <c r="M102" s="63">
        <v>3</v>
      </c>
      <c r="N102" s="63">
        <v>31</v>
      </c>
      <c r="O102" s="64"/>
      <c r="P102" s="76">
        <v>58</v>
      </c>
    </row>
    <row r="103" spans="1:16" ht="12" customHeight="1">
      <c r="A103" s="9" t="s">
        <v>105</v>
      </c>
      <c r="B103" s="63"/>
      <c r="C103" s="63">
        <v>2</v>
      </c>
      <c r="D103" s="63"/>
      <c r="E103" s="63">
        <v>2</v>
      </c>
      <c r="F103" s="63">
        <v>28</v>
      </c>
      <c r="G103" s="63">
        <v>1</v>
      </c>
      <c r="H103" s="63"/>
      <c r="I103" s="63"/>
      <c r="J103" s="63"/>
      <c r="K103" s="63">
        <v>14</v>
      </c>
      <c r="L103" s="63">
        <v>4</v>
      </c>
      <c r="M103" s="63">
        <v>2</v>
      </c>
      <c r="N103" s="63">
        <v>19</v>
      </c>
      <c r="O103" s="64">
        <v>3</v>
      </c>
      <c r="P103" s="76">
        <v>73</v>
      </c>
    </row>
    <row r="104" spans="1:16" ht="12" customHeight="1">
      <c r="A104" s="9" t="s">
        <v>106</v>
      </c>
      <c r="B104" s="63"/>
      <c r="C104" s="63">
        <v>2</v>
      </c>
      <c r="D104" s="63">
        <v>4</v>
      </c>
      <c r="E104" s="63">
        <v>2</v>
      </c>
      <c r="F104" s="63">
        <v>238</v>
      </c>
      <c r="G104" s="63">
        <v>2</v>
      </c>
      <c r="H104" s="63"/>
      <c r="I104" s="63">
        <v>1</v>
      </c>
      <c r="J104" s="63"/>
      <c r="K104" s="63">
        <v>22</v>
      </c>
      <c r="L104" s="63">
        <v>5</v>
      </c>
      <c r="M104" s="63">
        <v>12</v>
      </c>
      <c r="N104" s="63">
        <v>28</v>
      </c>
      <c r="O104" s="64">
        <v>1</v>
      </c>
      <c r="P104" s="76">
        <v>315</v>
      </c>
    </row>
    <row r="105" spans="1:16" ht="12" customHeight="1">
      <c r="A105" s="9" t="s">
        <v>107</v>
      </c>
      <c r="B105" s="63"/>
      <c r="C105" s="63"/>
      <c r="D105" s="63">
        <v>1</v>
      </c>
      <c r="E105" s="63"/>
      <c r="F105" s="63">
        <v>5</v>
      </c>
      <c r="G105" s="63">
        <v>2</v>
      </c>
      <c r="H105" s="63"/>
      <c r="I105" s="63"/>
      <c r="J105" s="63"/>
      <c r="K105" s="63">
        <v>2</v>
      </c>
      <c r="L105" s="63">
        <v>1</v>
      </c>
      <c r="M105" s="63">
        <v>1</v>
      </c>
      <c r="N105" s="63">
        <v>19</v>
      </c>
      <c r="O105" s="64">
        <v>2</v>
      </c>
      <c r="P105" s="76">
        <v>33</v>
      </c>
    </row>
    <row r="106" spans="1:16" ht="12" customHeight="1">
      <c r="A106" s="9" t="s">
        <v>108</v>
      </c>
      <c r="B106" s="63"/>
      <c r="C106" s="63"/>
      <c r="D106" s="63"/>
      <c r="E106" s="63"/>
      <c r="F106" s="63">
        <v>8</v>
      </c>
      <c r="G106" s="63"/>
      <c r="H106" s="63"/>
      <c r="I106" s="63"/>
      <c r="J106" s="63"/>
      <c r="K106" s="63">
        <v>3</v>
      </c>
      <c r="L106" s="63">
        <v>3</v>
      </c>
      <c r="M106" s="63"/>
      <c r="N106" s="63">
        <v>9</v>
      </c>
      <c r="O106" s="64"/>
      <c r="P106" s="76">
        <v>23</v>
      </c>
    </row>
    <row r="107" spans="1:16" ht="12" customHeight="1">
      <c r="A107" s="9" t="s">
        <v>109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</v>
      </c>
      <c r="O107" s="64"/>
      <c r="P107" s="76">
        <v>1</v>
      </c>
    </row>
    <row r="108" spans="1:16" ht="12" customHeight="1">
      <c r="A108" s="9" t="s">
        <v>110</v>
      </c>
      <c r="B108" s="63"/>
      <c r="C108" s="63"/>
      <c r="D108" s="63"/>
      <c r="E108" s="63"/>
      <c r="F108" s="63">
        <v>4</v>
      </c>
      <c r="G108" s="63"/>
      <c r="H108" s="63"/>
      <c r="I108" s="63"/>
      <c r="J108" s="63"/>
      <c r="K108" s="63">
        <v>3</v>
      </c>
      <c r="L108" s="63">
        <v>2</v>
      </c>
      <c r="M108" s="63">
        <v>1</v>
      </c>
      <c r="N108" s="63">
        <v>7</v>
      </c>
      <c r="O108" s="64"/>
      <c r="P108" s="76">
        <v>17</v>
      </c>
    </row>
    <row r="109" spans="1:16" ht="12" customHeight="1">
      <c r="A109" s="9" t="s">
        <v>111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>
        <v>9</v>
      </c>
      <c r="L109" s="63"/>
      <c r="M109" s="63"/>
      <c r="N109" s="63">
        <v>6</v>
      </c>
      <c r="O109" s="64"/>
      <c r="P109" s="76">
        <v>15</v>
      </c>
    </row>
    <row r="110" spans="1:16" ht="12" customHeight="1">
      <c r="A110" s="9" t="s">
        <v>112</v>
      </c>
      <c r="B110" s="63"/>
      <c r="C110" s="63">
        <v>2</v>
      </c>
      <c r="D110" s="63"/>
      <c r="E110" s="63"/>
      <c r="F110" s="63">
        <v>12</v>
      </c>
      <c r="G110" s="63"/>
      <c r="H110" s="63"/>
      <c r="I110" s="63">
        <v>3</v>
      </c>
      <c r="J110" s="63"/>
      <c r="K110" s="63">
        <v>3</v>
      </c>
      <c r="L110" s="63">
        <v>7</v>
      </c>
      <c r="M110" s="63"/>
      <c r="N110" s="63">
        <v>20</v>
      </c>
      <c r="O110" s="64">
        <v>2</v>
      </c>
      <c r="P110" s="76">
        <v>49</v>
      </c>
    </row>
    <row r="111" spans="1:16" ht="12" customHeight="1">
      <c r="A111" s="9" t="s">
        <v>113</v>
      </c>
      <c r="B111" s="63"/>
      <c r="C111" s="63"/>
      <c r="D111" s="63"/>
      <c r="E111" s="63"/>
      <c r="F111" s="63">
        <v>6</v>
      </c>
      <c r="G111" s="63"/>
      <c r="H111" s="63"/>
      <c r="I111" s="63"/>
      <c r="J111" s="63"/>
      <c r="K111" s="63">
        <v>2</v>
      </c>
      <c r="L111" s="63">
        <v>5</v>
      </c>
      <c r="M111" s="63"/>
      <c r="N111" s="63">
        <v>9</v>
      </c>
      <c r="O111" s="64"/>
      <c r="P111" s="76">
        <v>22</v>
      </c>
    </row>
    <row r="112" spans="1:16" ht="12" customHeight="1">
      <c r="A112" s="9" t="s">
        <v>114</v>
      </c>
      <c r="B112" s="63"/>
      <c r="C112" s="63"/>
      <c r="D112" s="63">
        <v>1</v>
      </c>
      <c r="E112" s="63"/>
      <c r="F112" s="63">
        <v>3</v>
      </c>
      <c r="G112" s="63">
        <v>1</v>
      </c>
      <c r="H112" s="63"/>
      <c r="I112" s="63"/>
      <c r="J112" s="63"/>
      <c r="K112" s="63">
        <v>3</v>
      </c>
      <c r="L112" s="63"/>
      <c r="M112" s="63">
        <v>1</v>
      </c>
      <c r="N112" s="63">
        <v>15</v>
      </c>
      <c r="O112" s="64">
        <v>1</v>
      </c>
      <c r="P112" s="76">
        <v>25</v>
      </c>
    </row>
    <row r="113" spans="1:16" ht="12" customHeight="1">
      <c r="A113" s="9" t="s">
        <v>115</v>
      </c>
      <c r="B113" s="63"/>
      <c r="C113" s="63"/>
      <c r="D113" s="63"/>
      <c r="E113" s="63"/>
      <c r="F113" s="63">
        <v>1</v>
      </c>
      <c r="G113" s="63"/>
      <c r="H113" s="63"/>
      <c r="I113" s="63"/>
      <c r="J113" s="63"/>
      <c r="K113" s="63"/>
      <c r="L113" s="63"/>
      <c r="M113" s="63">
        <v>1</v>
      </c>
      <c r="N113" s="63"/>
      <c r="O113" s="64"/>
      <c r="P113" s="76">
        <v>2</v>
      </c>
    </row>
    <row r="114" spans="1:16" ht="12" customHeight="1">
      <c r="A114" s="9" t="s">
        <v>116</v>
      </c>
      <c r="B114" s="63"/>
      <c r="C114" s="63">
        <v>2</v>
      </c>
      <c r="D114" s="63"/>
      <c r="E114" s="63">
        <v>1</v>
      </c>
      <c r="F114" s="63">
        <v>12</v>
      </c>
      <c r="G114" s="63"/>
      <c r="H114" s="63"/>
      <c r="I114" s="63"/>
      <c r="J114" s="63"/>
      <c r="K114" s="63">
        <v>3</v>
      </c>
      <c r="L114" s="63">
        <v>3</v>
      </c>
      <c r="M114" s="63">
        <v>3</v>
      </c>
      <c r="N114" s="63">
        <v>7</v>
      </c>
      <c r="O114" s="64"/>
      <c r="P114" s="76">
        <v>30</v>
      </c>
    </row>
    <row r="115" spans="1:16" ht="12" customHeight="1">
      <c r="A115" s="9" t="s">
        <v>117</v>
      </c>
      <c r="B115" s="63"/>
      <c r="C115" s="63"/>
      <c r="D115" s="63"/>
      <c r="E115" s="63"/>
      <c r="F115" s="63">
        <v>2</v>
      </c>
      <c r="G115" s="63">
        <v>1</v>
      </c>
      <c r="H115" s="63"/>
      <c r="I115" s="63"/>
      <c r="J115" s="63"/>
      <c r="K115" s="63">
        <v>2</v>
      </c>
      <c r="L115" s="63"/>
      <c r="M115" s="63">
        <v>2</v>
      </c>
      <c r="N115" s="63">
        <v>6</v>
      </c>
      <c r="O115" s="64"/>
      <c r="P115" s="76">
        <v>13</v>
      </c>
    </row>
    <row r="116" spans="1:16" ht="12" customHeight="1">
      <c r="A116" s="9" t="s">
        <v>118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2</v>
      </c>
      <c r="O116" s="64"/>
      <c r="P116" s="76">
        <v>2</v>
      </c>
    </row>
    <row r="117" spans="1:16" ht="12" customHeight="1">
      <c r="A117" s="9" t="s">
        <v>119</v>
      </c>
      <c r="B117" s="63"/>
      <c r="C117" s="63">
        <v>1</v>
      </c>
      <c r="D117" s="63"/>
      <c r="E117" s="63"/>
      <c r="F117" s="63">
        <v>3</v>
      </c>
      <c r="G117" s="63"/>
      <c r="H117" s="63"/>
      <c r="I117" s="63"/>
      <c r="J117" s="63"/>
      <c r="K117" s="63">
        <v>1</v>
      </c>
      <c r="L117" s="63">
        <v>2</v>
      </c>
      <c r="M117" s="63">
        <v>1</v>
      </c>
      <c r="N117" s="63">
        <v>7</v>
      </c>
      <c r="O117" s="64"/>
      <c r="P117" s="76">
        <v>15</v>
      </c>
    </row>
    <row r="118" spans="1:16" ht="12" customHeight="1">
      <c r="A118" s="9" t="s">
        <v>120</v>
      </c>
      <c r="B118" s="63"/>
      <c r="C118" s="63"/>
      <c r="D118" s="63"/>
      <c r="E118" s="63"/>
      <c r="F118" s="63">
        <v>2</v>
      </c>
      <c r="G118" s="63"/>
      <c r="H118" s="63"/>
      <c r="I118" s="63"/>
      <c r="J118" s="63"/>
      <c r="K118" s="63">
        <v>2</v>
      </c>
      <c r="L118" s="63">
        <v>1</v>
      </c>
      <c r="M118" s="63">
        <v>1</v>
      </c>
      <c r="N118" s="63">
        <v>3</v>
      </c>
      <c r="O118" s="64"/>
      <c r="P118" s="76">
        <v>9</v>
      </c>
    </row>
    <row r="119" spans="1:16" ht="12" customHeight="1">
      <c r="A119" s="9" t="s">
        <v>121</v>
      </c>
      <c r="B119" s="63"/>
      <c r="C119" s="63">
        <v>1</v>
      </c>
      <c r="D119" s="63">
        <v>2</v>
      </c>
      <c r="E119" s="63"/>
      <c r="F119" s="63">
        <v>7</v>
      </c>
      <c r="G119" s="63"/>
      <c r="H119" s="63"/>
      <c r="I119" s="63">
        <v>1</v>
      </c>
      <c r="J119" s="63"/>
      <c r="K119" s="63">
        <v>1</v>
      </c>
      <c r="L119" s="63">
        <v>2</v>
      </c>
      <c r="M119" s="63">
        <v>1</v>
      </c>
      <c r="N119" s="63">
        <v>15</v>
      </c>
      <c r="O119" s="64"/>
      <c r="P119" s="76">
        <v>30</v>
      </c>
    </row>
    <row r="120" spans="1:16" ht="12" customHeight="1">
      <c r="A120" s="9" t="s">
        <v>122</v>
      </c>
      <c r="B120" s="63"/>
      <c r="C120" s="63">
        <v>1</v>
      </c>
      <c r="D120" s="63"/>
      <c r="E120" s="63"/>
      <c r="F120" s="63">
        <v>5</v>
      </c>
      <c r="G120" s="63"/>
      <c r="H120" s="63"/>
      <c r="I120" s="63"/>
      <c r="J120" s="63"/>
      <c r="K120" s="63">
        <v>1</v>
      </c>
      <c r="L120" s="63">
        <v>4</v>
      </c>
      <c r="M120" s="63">
        <v>1</v>
      </c>
      <c r="N120" s="63">
        <v>17</v>
      </c>
      <c r="O120" s="64">
        <v>1</v>
      </c>
      <c r="P120" s="76">
        <v>30</v>
      </c>
    </row>
    <row r="121" spans="1:16" ht="12" customHeight="1">
      <c r="A121" s="9" t="s">
        <v>123</v>
      </c>
      <c r="B121" s="63"/>
      <c r="C121" s="63"/>
      <c r="D121" s="63"/>
      <c r="E121" s="63"/>
      <c r="F121" s="63">
        <v>1</v>
      </c>
      <c r="G121" s="63"/>
      <c r="H121" s="63"/>
      <c r="I121" s="63"/>
      <c r="J121" s="63"/>
      <c r="K121" s="63">
        <v>1</v>
      </c>
      <c r="L121" s="63"/>
      <c r="M121" s="63"/>
      <c r="N121" s="63">
        <v>1</v>
      </c>
      <c r="O121" s="64"/>
      <c r="P121" s="76">
        <v>3</v>
      </c>
    </row>
    <row r="122" spans="1:16" ht="12" customHeight="1">
      <c r="A122" s="9" t="s">
        <v>124</v>
      </c>
      <c r="B122" s="63"/>
      <c r="C122" s="63">
        <v>1</v>
      </c>
      <c r="D122" s="63">
        <v>1</v>
      </c>
      <c r="E122" s="63"/>
      <c r="F122" s="63">
        <v>7</v>
      </c>
      <c r="G122" s="63"/>
      <c r="H122" s="63"/>
      <c r="I122" s="63"/>
      <c r="J122" s="63"/>
      <c r="K122" s="63">
        <v>1</v>
      </c>
      <c r="L122" s="63">
        <v>3</v>
      </c>
      <c r="M122" s="63">
        <v>2</v>
      </c>
      <c r="N122" s="63">
        <v>23</v>
      </c>
      <c r="O122" s="64">
        <v>1</v>
      </c>
      <c r="P122" s="76">
        <v>39</v>
      </c>
    </row>
    <row r="123" spans="1:16" ht="12" customHeight="1">
      <c r="A123" s="9" t="s">
        <v>125</v>
      </c>
      <c r="B123" s="63"/>
      <c r="C123" s="63"/>
      <c r="D123" s="63"/>
      <c r="E123" s="63">
        <v>1</v>
      </c>
      <c r="F123" s="63">
        <v>12</v>
      </c>
      <c r="G123" s="63"/>
      <c r="H123" s="63"/>
      <c r="I123" s="63">
        <v>3</v>
      </c>
      <c r="J123" s="63"/>
      <c r="K123" s="63">
        <v>10</v>
      </c>
      <c r="L123" s="63">
        <v>2</v>
      </c>
      <c r="M123" s="63">
        <v>3</v>
      </c>
      <c r="N123" s="63">
        <v>19</v>
      </c>
      <c r="O123" s="64"/>
      <c r="P123" s="76">
        <v>49</v>
      </c>
    </row>
    <row r="124" spans="1:16" ht="12" customHeight="1">
      <c r="A124" s="9" t="s">
        <v>126</v>
      </c>
      <c r="B124" s="63"/>
      <c r="C124" s="63"/>
      <c r="D124" s="63"/>
      <c r="E124" s="63"/>
      <c r="F124" s="63">
        <v>2</v>
      </c>
      <c r="G124" s="63"/>
      <c r="H124" s="63"/>
      <c r="I124" s="63"/>
      <c r="J124" s="63"/>
      <c r="K124" s="63">
        <v>2</v>
      </c>
      <c r="L124" s="63"/>
      <c r="M124" s="63">
        <v>1</v>
      </c>
      <c r="N124" s="63">
        <v>3</v>
      </c>
      <c r="O124" s="64"/>
      <c r="P124" s="76">
        <v>8</v>
      </c>
    </row>
    <row r="125" spans="1:16" ht="12" customHeight="1">
      <c r="A125" s="9" t="s">
        <v>127</v>
      </c>
      <c r="B125" s="63"/>
      <c r="C125" s="63">
        <v>2</v>
      </c>
      <c r="D125" s="63">
        <v>1</v>
      </c>
      <c r="E125" s="63"/>
      <c r="F125" s="63">
        <v>3</v>
      </c>
      <c r="G125" s="63">
        <v>1</v>
      </c>
      <c r="H125" s="63"/>
      <c r="I125" s="63"/>
      <c r="J125" s="63"/>
      <c r="K125" s="63">
        <v>1</v>
      </c>
      <c r="L125" s="63"/>
      <c r="M125" s="63"/>
      <c r="N125" s="63">
        <v>16</v>
      </c>
      <c r="O125" s="64"/>
      <c r="P125" s="76">
        <v>24</v>
      </c>
    </row>
    <row r="126" spans="1:16" ht="12" customHeight="1">
      <c r="A126" s="9" t="s">
        <v>128</v>
      </c>
      <c r="B126" s="63"/>
      <c r="C126" s="63"/>
      <c r="D126" s="63">
        <v>1</v>
      </c>
      <c r="E126" s="63"/>
      <c r="F126" s="63"/>
      <c r="G126" s="63"/>
      <c r="H126" s="63"/>
      <c r="I126" s="63"/>
      <c r="J126" s="63"/>
      <c r="K126" s="63">
        <v>4</v>
      </c>
      <c r="L126" s="63"/>
      <c r="M126" s="63"/>
      <c r="N126" s="63">
        <v>3</v>
      </c>
      <c r="O126" s="64"/>
      <c r="P126" s="76">
        <v>8</v>
      </c>
    </row>
    <row r="127" spans="1:16" ht="12" customHeight="1">
      <c r="A127" s="9" t="s">
        <v>129</v>
      </c>
      <c r="B127" s="63"/>
      <c r="C127" s="63"/>
      <c r="D127" s="63">
        <v>4</v>
      </c>
      <c r="E127" s="63"/>
      <c r="F127" s="63">
        <v>1</v>
      </c>
      <c r="G127" s="63"/>
      <c r="H127" s="63"/>
      <c r="I127" s="63"/>
      <c r="J127" s="63"/>
      <c r="K127" s="63"/>
      <c r="L127" s="63"/>
      <c r="M127" s="63">
        <v>1</v>
      </c>
      <c r="N127" s="63">
        <v>10</v>
      </c>
      <c r="O127" s="64">
        <v>1</v>
      </c>
      <c r="P127" s="76">
        <v>17</v>
      </c>
    </row>
    <row r="128" spans="1:16" ht="12" customHeight="1">
      <c r="A128" s="9" t="s">
        <v>130</v>
      </c>
      <c r="B128" s="63"/>
      <c r="C128" s="63"/>
      <c r="D128" s="63"/>
      <c r="E128" s="63"/>
      <c r="F128" s="63">
        <v>8</v>
      </c>
      <c r="G128" s="63"/>
      <c r="H128" s="63"/>
      <c r="I128" s="63"/>
      <c r="J128" s="63"/>
      <c r="K128" s="63"/>
      <c r="L128" s="63"/>
      <c r="M128" s="63">
        <v>1</v>
      </c>
      <c r="N128" s="63"/>
      <c r="O128" s="64"/>
      <c r="P128" s="76">
        <v>9</v>
      </c>
    </row>
    <row r="129" spans="1:16" ht="12" customHeight="1">
      <c r="A129" s="9" t="s">
        <v>131</v>
      </c>
      <c r="B129" s="63"/>
      <c r="C129" s="63"/>
      <c r="D129" s="63"/>
      <c r="E129" s="63"/>
      <c r="F129" s="63">
        <v>6</v>
      </c>
      <c r="G129" s="63">
        <v>1</v>
      </c>
      <c r="H129" s="63"/>
      <c r="I129" s="63"/>
      <c r="J129" s="63"/>
      <c r="K129" s="63">
        <v>3</v>
      </c>
      <c r="L129" s="63">
        <v>8</v>
      </c>
      <c r="M129" s="63"/>
      <c r="N129" s="63">
        <v>22</v>
      </c>
      <c r="O129" s="64">
        <v>3</v>
      </c>
      <c r="P129" s="76">
        <v>43</v>
      </c>
    </row>
    <row r="130" spans="1:16" ht="12" customHeight="1">
      <c r="A130" s="9" t="s">
        <v>132</v>
      </c>
      <c r="B130" s="63"/>
      <c r="C130" s="63">
        <v>1</v>
      </c>
      <c r="D130" s="63"/>
      <c r="E130" s="63"/>
      <c r="F130" s="63">
        <v>24</v>
      </c>
      <c r="G130" s="63">
        <v>9</v>
      </c>
      <c r="H130" s="63">
        <v>1</v>
      </c>
      <c r="I130" s="63">
        <v>2</v>
      </c>
      <c r="J130" s="63"/>
      <c r="K130" s="63">
        <v>19</v>
      </c>
      <c r="L130" s="63">
        <v>3</v>
      </c>
      <c r="M130" s="63">
        <v>16</v>
      </c>
      <c r="N130" s="63">
        <v>49</v>
      </c>
      <c r="O130" s="64">
        <v>3</v>
      </c>
      <c r="P130" s="76">
        <v>127</v>
      </c>
    </row>
    <row r="131" spans="1:16" ht="12" customHeight="1">
      <c r="A131" s="9" t="s">
        <v>133</v>
      </c>
      <c r="B131" s="63"/>
      <c r="C131" s="63">
        <v>1</v>
      </c>
      <c r="D131" s="63"/>
      <c r="E131" s="63"/>
      <c r="F131" s="63">
        <v>4</v>
      </c>
      <c r="G131" s="63"/>
      <c r="H131" s="63"/>
      <c r="I131" s="63"/>
      <c r="J131" s="63"/>
      <c r="K131" s="63">
        <v>2</v>
      </c>
      <c r="L131" s="63"/>
      <c r="M131" s="63"/>
      <c r="N131" s="63">
        <v>6</v>
      </c>
      <c r="O131" s="64"/>
      <c r="P131" s="76">
        <v>13</v>
      </c>
    </row>
    <row r="132" spans="1:16" ht="12" customHeight="1">
      <c r="A132" s="9" t="s">
        <v>134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>
        <v>1</v>
      </c>
      <c r="O132" s="64"/>
      <c r="P132" s="76">
        <v>1</v>
      </c>
    </row>
    <row r="133" spans="1:16" ht="12" customHeight="1">
      <c r="A133" s="9" t="s">
        <v>135</v>
      </c>
      <c r="B133" s="63"/>
      <c r="C133" s="63">
        <v>2</v>
      </c>
      <c r="D133" s="63">
        <v>1</v>
      </c>
      <c r="E133" s="63"/>
      <c r="F133" s="63">
        <v>6</v>
      </c>
      <c r="G133" s="63"/>
      <c r="H133" s="63"/>
      <c r="I133" s="63">
        <v>1</v>
      </c>
      <c r="J133" s="63"/>
      <c r="K133" s="63">
        <v>6</v>
      </c>
      <c r="L133" s="63">
        <v>2</v>
      </c>
      <c r="M133" s="63">
        <v>1</v>
      </c>
      <c r="N133" s="63">
        <v>23</v>
      </c>
      <c r="O133" s="64">
        <v>1</v>
      </c>
      <c r="P133" s="76">
        <v>43</v>
      </c>
    </row>
    <row r="134" spans="1:16" ht="12" customHeight="1">
      <c r="A134" s="9" t="s">
        <v>139</v>
      </c>
      <c r="B134" s="63"/>
      <c r="C134" s="63"/>
      <c r="D134" s="63"/>
      <c r="E134" s="63"/>
      <c r="F134" s="63">
        <v>1</v>
      </c>
      <c r="G134" s="63"/>
      <c r="H134" s="63"/>
      <c r="I134" s="63"/>
      <c r="J134" s="63"/>
      <c r="K134" s="63">
        <v>1</v>
      </c>
      <c r="L134" s="63">
        <v>1</v>
      </c>
      <c r="M134" s="63"/>
      <c r="N134" s="63">
        <v>3</v>
      </c>
      <c r="O134" s="64"/>
      <c r="P134" s="76">
        <v>6</v>
      </c>
    </row>
    <row r="135" spans="1:16" ht="12" customHeight="1">
      <c r="A135" s="9" t="s">
        <v>136</v>
      </c>
      <c r="B135" s="63"/>
      <c r="C135" s="63">
        <v>1</v>
      </c>
      <c r="D135" s="63"/>
      <c r="E135" s="63"/>
      <c r="F135" s="63">
        <v>7</v>
      </c>
      <c r="G135" s="63"/>
      <c r="H135" s="63"/>
      <c r="I135" s="63"/>
      <c r="J135" s="63"/>
      <c r="K135" s="63">
        <v>1</v>
      </c>
      <c r="L135" s="63"/>
      <c r="M135" s="63">
        <v>1</v>
      </c>
      <c r="N135" s="63">
        <v>11</v>
      </c>
      <c r="O135" s="64"/>
      <c r="P135" s="76">
        <v>21</v>
      </c>
    </row>
    <row r="136" spans="1:16" ht="12" customHeight="1">
      <c r="A136" s="9" t="s">
        <v>137</v>
      </c>
      <c r="B136" s="63"/>
      <c r="C136" s="63"/>
      <c r="D136" s="63"/>
      <c r="E136" s="63"/>
      <c r="F136" s="63">
        <v>2</v>
      </c>
      <c r="G136" s="63"/>
      <c r="H136" s="63"/>
      <c r="I136" s="63">
        <v>1</v>
      </c>
      <c r="J136" s="63"/>
      <c r="K136" s="63">
        <v>1</v>
      </c>
      <c r="L136" s="63">
        <v>1</v>
      </c>
      <c r="M136" s="63"/>
      <c r="N136" s="63">
        <v>1</v>
      </c>
      <c r="O136" s="64"/>
      <c r="P136" s="76">
        <v>6</v>
      </c>
    </row>
    <row r="137" spans="1:16" ht="12" customHeight="1">
      <c r="A137" s="9" t="s">
        <v>138</v>
      </c>
      <c r="B137" s="63"/>
      <c r="C137" s="63"/>
      <c r="D137" s="63"/>
      <c r="E137" s="63"/>
      <c r="F137" s="63">
        <v>3</v>
      </c>
      <c r="G137" s="63"/>
      <c r="H137" s="63"/>
      <c r="I137" s="63"/>
      <c r="J137" s="63"/>
      <c r="K137" s="63">
        <v>4</v>
      </c>
      <c r="L137" s="63"/>
      <c r="M137" s="63">
        <v>3</v>
      </c>
      <c r="N137" s="63">
        <v>9</v>
      </c>
      <c r="O137" s="64">
        <v>1</v>
      </c>
      <c r="P137" s="76">
        <v>20</v>
      </c>
    </row>
    <row r="138" spans="1:16" ht="12" customHeight="1">
      <c r="A138" s="10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4"/>
      <c r="P138" s="76"/>
    </row>
    <row r="139" spans="1:16" s="5" customFormat="1" ht="12" customHeight="1">
      <c r="A139" s="9" t="s">
        <v>11</v>
      </c>
      <c r="B139" s="63">
        <f>SUM(B88:B137)</f>
        <v>0</v>
      </c>
      <c r="C139" s="63">
        <f t="shared" ref="C139:O139" si="8">SUM(C88:C137)</f>
        <v>31</v>
      </c>
      <c r="D139" s="63">
        <f t="shared" si="8"/>
        <v>52</v>
      </c>
      <c r="E139" s="63">
        <f t="shared" si="8"/>
        <v>17</v>
      </c>
      <c r="F139" s="63">
        <f t="shared" si="8"/>
        <v>547</v>
      </c>
      <c r="G139" s="63">
        <f t="shared" si="8"/>
        <v>43</v>
      </c>
      <c r="H139" s="63">
        <f t="shared" si="8"/>
        <v>4</v>
      </c>
      <c r="I139" s="63">
        <f t="shared" si="8"/>
        <v>30</v>
      </c>
      <c r="J139" s="63">
        <f t="shared" si="8"/>
        <v>0</v>
      </c>
      <c r="K139" s="63">
        <f t="shared" si="8"/>
        <v>211</v>
      </c>
      <c r="L139" s="63">
        <f t="shared" si="8"/>
        <v>128</v>
      </c>
      <c r="M139" s="63">
        <f t="shared" si="8"/>
        <v>82</v>
      </c>
      <c r="N139" s="63">
        <f t="shared" si="8"/>
        <v>848</v>
      </c>
      <c r="O139" s="64">
        <f t="shared" si="8"/>
        <v>62</v>
      </c>
      <c r="P139" s="71">
        <f>SUM(B139:O139)</f>
        <v>2055</v>
      </c>
    </row>
    <row r="140" spans="1:16" ht="12" customHeight="1">
      <c r="A140" s="9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4"/>
      <c r="P140" s="76"/>
    </row>
    <row r="141" spans="1:16" ht="12" customHeight="1">
      <c r="A141" s="9" t="s">
        <v>88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>
        <v>1</v>
      </c>
      <c r="N141" s="63"/>
      <c r="O141" s="64"/>
      <c r="P141" s="76">
        <v>1</v>
      </c>
    </row>
    <row r="142" spans="1:16" ht="12" customHeight="1">
      <c r="A142" s="9" t="s">
        <v>89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4"/>
      <c r="P142" s="76"/>
    </row>
    <row r="143" spans="1:16" ht="12" customHeight="1">
      <c r="A143" s="9" t="s">
        <v>12</v>
      </c>
      <c r="B143" s="63">
        <v>235</v>
      </c>
      <c r="C143" s="63">
        <v>45</v>
      </c>
      <c r="D143" s="63">
        <v>88</v>
      </c>
      <c r="E143" s="63">
        <v>7</v>
      </c>
      <c r="F143" s="63">
        <v>179</v>
      </c>
      <c r="G143" s="63">
        <v>6</v>
      </c>
      <c r="H143" s="63">
        <v>6</v>
      </c>
      <c r="I143" s="63">
        <v>16</v>
      </c>
      <c r="J143" s="63">
        <v>72</v>
      </c>
      <c r="K143" s="63">
        <v>126</v>
      </c>
      <c r="L143" s="63">
        <v>76</v>
      </c>
      <c r="M143" s="63">
        <v>23</v>
      </c>
      <c r="N143" s="63">
        <v>426</v>
      </c>
      <c r="O143" s="64">
        <v>24</v>
      </c>
      <c r="P143" s="71">
        <v>1422</v>
      </c>
    </row>
    <row r="144" spans="1:16" ht="12" customHeight="1">
      <c r="A144" s="9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4"/>
      <c r="P144" s="76"/>
    </row>
    <row r="145" spans="1:16" s="5" customFormat="1" ht="12" customHeight="1" thickBot="1">
      <c r="A145" s="9" t="s">
        <v>13</v>
      </c>
      <c r="B145" s="77">
        <f>SUM(B79,B139,B141:B143)</f>
        <v>235</v>
      </c>
      <c r="C145" s="77">
        <f t="shared" ref="C145:P145" si="9">SUM(C79,C139,C141:C143)</f>
        <v>267</v>
      </c>
      <c r="D145" s="77">
        <f t="shared" si="9"/>
        <v>406</v>
      </c>
      <c r="E145" s="77">
        <f t="shared" si="9"/>
        <v>98</v>
      </c>
      <c r="F145" s="78">
        <f t="shared" si="9"/>
        <v>1513</v>
      </c>
      <c r="G145" s="77">
        <f t="shared" si="9"/>
        <v>189</v>
      </c>
      <c r="H145" s="77">
        <f t="shared" si="9"/>
        <v>43</v>
      </c>
      <c r="I145" s="77">
        <f t="shared" si="9"/>
        <v>113</v>
      </c>
      <c r="J145" s="78">
        <f t="shared" si="9"/>
        <v>72</v>
      </c>
      <c r="K145" s="77">
        <f t="shared" si="9"/>
        <v>874</v>
      </c>
      <c r="L145" s="77">
        <f t="shared" si="9"/>
        <v>546</v>
      </c>
      <c r="M145" s="77">
        <f t="shared" si="9"/>
        <v>271</v>
      </c>
      <c r="N145" s="77">
        <f t="shared" si="9"/>
        <v>3090</v>
      </c>
      <c r="O145" s="79">
        <f t="shared" si="9"/>
        <v>181</v>
      </c>
      <c r="P145" s="77">
        <f>SUM(P79,P139,P141:P143)</f>
        <v>7982</v>
      </c>
    </row>
    <row r="146" spans="1:16" ht="15.75" thickTop="1">
      <c r="A146" s="6" t="s">
        <v>14</v>
      </c>
      <c r="B146" s="36"/>
      <c r="C146" s="36"/>
      <c r="D146" s="36"/>
      <c r="E146" s="36"/>
      <c r="F146" s="22"/>
      <c r="G146" s="36"/>
      <c r="H146" s="36"/>
      <c r="I146" s="36"/>
      <c r="J146" s="37"/>
      <c r="K146" s="36"/>
      <c r="L146" s="36"/>
      <c r="M146" s="36"/>
      <c r="N146" s="36"/>
      <c r="O146" s="36"/>
      <c r="P146" s="54"/>
    </row>
  </sheetData>
  <phoneticPr fontId="0" type="noConversion"/>
  <pageMargins left="1.07" right="0.5" top="0.78" bottom="0.17" header="0.76" footer="0.17"/>
  <pageSetup scale="69" orientation="portrait" r:id="rId1"/>
  <headerFooter alignWithMargins="0"/>
  <rowBreaks count="2" manualBreakCount="2">
    <brk id="39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 126-128</vt:lpstr>
      <vt:lpstr>'Tables 126-128'!Print_Area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echamber</cp:lastModifiedBy>
  <cp:lastPrinted>2008-05-28T20:12:56Z</cp:lastPrinted>
  <dcterms:created xsi:type="dcterms:W3CDTF">2002-09-27T16:08:59Z</dcterms:created>
  <dcterms:modified xsi:type="dcterms:W3CDTF">2012-03-12T20:28:41Z</dcterms:modified>
</cp:coreProperties>
</file>