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Sheet1!$A$1:$L$23</definedName>
  </definedNames>
  <calcPr calcId="125725"/>
</workbook>
</file>

<file path=xl/calcChain.xml><?xml version="1.0" encoding="utf-8"?>
<calcChain xmlns="http://schemas.openxmlformats.org/spreadsheetml/2006/main">
  <c r="J16" i="1"/>
  <c r="J15"/>
  <c r="J14"/>
  <c r="J13"/>
  <c r="J12"/>
  <c r="J11"/>
  <c r="J10"/>
  <c r="J9"/>
  <c r="J8"/>
  <c r="J7"/>
  <c r="G16"/>
  <c r="G15"/>
  <c r="G14"/>
  <c r="G13"/>
  <c r="G12"/>
  <c r="G11"/>
  <c r="G10"/>
  <c r="G9"/>
  <c r="G8"/>
  <c r="G7"/>
  <c r="D9"/>
  <c r="D10"/>
  <c r="D11"/>
  <c r="D12"/>
  <c r="D13"/>
  <c r="D14"/>
  <c r="D15"/>
  <c r="D16"/>
  <c r="D8"/>
  <c r="D7"/>
  <c r="H56" i="3"/>
  <c r="H55"/>
  <c r="H54"/>
  <c r="H53"/>
  <c r="H52"/>
  <c r="H51"/>
  <c r="H50"/>
  <c r="H49"/>
  <c r="H48"/>
  <c r="H47"/>
  <c r="H46"/>
  <c r="E43"/>
  <c r="E42"/>
  <c r="E41"/>
  <c r="E40"/>
  <c r="E39"/>
  <c r="E38"/>
  <c r="E37"/>
  <c r="E36"/>
  <c r="E35"/>
  <c r="E34"/>
  <c r="E33"/>
  <c r="E29"/>
  <c r="E28"/>
  <c r="E27"/>
  <c r="E26"/>
  <c r="E25"/>
  <c r="E24"/>
  <c r="E23"/>
  <c r="E22"/>
  <c r="E21"/>
  <c r="E20"/>
  <c r="E19"/>
  <c r="I14"/>
  <c r="H14"/>
  <c r="G14"/>
  <c r="D14"/>
  <c r="C14"/>
  <c r="B14"/>
  <c r="I13"/>
  <c r="H13"/>
  <c r="G13"/>
  <c r="D13"/>
  <c r="C13"/>
  <c r="B13"/>
  <c r="I12"/>
  <c r="H12"/>
  <c r="G12"/>
  <c r="D12"/>
  <c r="C12"/>
  <c r="B12"/>
  <c r="I11"/>
  <c r="H11"/>
  <c r="G11"/>
  <c r="D11"/>
  <c r="C11"/>
  <c r="B11"/>
  <c r="I10"/>
  <c r="H10"/>
  <c r="G10"/>
  <c r="D10"/>
  <c r="C10"/>
  <c r="B10"/>
  <c r="I9"/>
  <c r="H9"/>
  <c r="G9"/>
  <c r="D9"/>
  <c r="C9"/>
  <c r="B9"/>
  <c r="I8"/>
  <c r="H8"/>
  <c r="G8"/>
  <c r="D8"/>
  <c r="C8"/>
  <c r="B8"/>
  <c r="I7"/>
  <c r="H7"/>
  <c r="G7"/>
  <c r="D7"/>
  <c r="C7"/>
  <c r="B7"/>
  <c r="I6"/>
  <c r="H6"/>
  <c r="G6"/>
  <c r="D6"/>
  <c r="C6"/>
  <c r="B6"/>
  <c r="I5"/>
  <c r="H5"/>
  <c r="G5"/>
  <c r="D5"/>
  <c r="C5"/>
  <c r="B5"/>
  <c r="I4"/>
  <c r="H4"/>
  <c r="G4"/>
  <c r="D4"/>
  <c r="C4"/>
  <c r="B4"/>
</calcChain>
</file>

<file path=xl/sharedStrings.xml><?xml version="1.0" encoding="utf-8"?>
<sst xmlns="http://schemas.openxmlformats.org/spreadsheetml/2006/main" count="157" uniqueCount="42">
  <si>
    <t>TABLE 8</t>
  </si>
  <si>
    <t>MODERATELY SELECTIVE</t>
  </si>
  <si>
    <t>SELECTIVE</t>
  </si>
  <si>
    <t>HIGHLY SELECTIVE</t>
  </si>
  <si>
    <t xml:space="preserve">Harris-Stowe, Lincoln, and Missouri Western are open enrollment institutions and are therefore not reported  </t>
  </si>
  <si>
    <t>SOURCE:  Enhanced Missouri Student Achievement Study</t>
  </si>
  <si>
    <t>ficename</t>
  </si>
  <si>
    <t>total</t>
  </si>
  <si>
    <t>totadm</t>
  </si>
  <si>
    <t>percent</t>
  </si>
  <si>
    <t>Missouri Southern State University</t>
  </si>
  <si>
    <t>Missouri State University</t>
  </si>
  <si>
    <t>Missouri University of Sci. &amp; Tech.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</si>
  <si>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</si>
  <si>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</si>
  <si>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</si>
  <si>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</si>
  <si>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</si>
  <si>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</si>
  <si>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</si>
  <si>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Using High School Class Rank Calculated ((hscsize-hscrank+1)/hscsize)</t>
  </si>
  <si>
    <t>Using Institution Provided Class Rank Percentile</t>
  </si>
  <si>
    <t>Difference Between Methods:</t>
  </si>
  <si>
    <t>totadm2</t>
  </si>
  <si>
    <t>percent2</t>
  </si>
  <si>
    <t>adm</t>
  </si>
  <si>
    <t>MS</t>
  </si>
  <si>
    <t>SE</t>
  </si>
  <si>
    <t>HS</t>
  </si>
  <si>
    <t>ADMISSIONS SELECTIVITY</t>
  </si>
  <si>
    <t>ALL</t>
  </si>
  <si>
    <t>Entering Students</t>
  </si>
  <si>
    <t>Rate</t>
  </si>
  <si>
    <t>Met Admissions Guidelines</t>
  </si>
  <si>
    <t>FIRST-TIME</t>
  </si>
  <si>
    <t>TRANSFER STUDENTS WITH LESS THAN 24 CREDIT HOURS</t>
  </si>
  <si>
    <t>Missouri University of Science and Technology</t>
  </si>
  <si>
    <t>University of Missouri-St Louis</t>
  </si>
  <si>
    <t xml:space="preserve">Notes: Many high schools no longer report high school class rank which may affect admissions criteria. </t>
  </si>
  <si>
    <t>See http://www.dhe.mo.gov/policies/admissions-selectivity.php for more information regarding admissions selectivity categories.</t>
  </si>
  <si>
    <t>PERCENT OF FIRST-TIME, FULL-TIME DEGREE-SEEKING UNDERGRADUATES MEETING ADMISSIONS GUIDELINES AT MISSOURI PUBLIC BACCALAUREATE</t>
  </si>
  <si>
    <t>AND HIGHER DEGREE-GRANTING  INSTITUTIONS, FALL 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</si>
</sst>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sz val="9"/>
      <color theme="10"/>
      <name val="Times New Roman"/>
      <family val="1"/>
    </font>
    <font>
      <sz val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rgb="FF4F493B"/>
      </left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/>
      <top style="medium">
        <color rgb="FF4F493B"/>
      </top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/>
      <top/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/>
      <diagonal/>
    </border>
    <border>
      <left/>
      <right style="medium">
        <color rgb="FF4F493B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0" xfId="0" applyNumberFormat="1" applyFont="1" applyFill="1" applyAlignment="1" applyProtection="1">
      <protection locked="0"/>
    </xf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Alignment="1"/>
    <xf numFmtId="9" fontId="1" fillId="2" borderId="1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  <xf numFmtId="0" fontId="4" fillId="4" borderId="9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164" fontId="3" fillId="4" borderId="8" xfId="1" applyNumberFormat="1" applyFont="1" applyFill="1" applyBorder="1" applyAlignment="1">
      <alignment horizontal="right" vertical="top"/>
    </xf>
    <xf numFmtId="164" fontId="4" fillId="4" borderId="0" xfId="1" applyNumberFormat="1" applyFont="1" applyFill="1" applyBorder="1" applyAlignment="1">
      <alignment horizontal="right" vertical="top"/>
    </xf>
    <xf numFmtId="164" fontId="3" fillId="4" borderId="7" xfId="1" applyNumberFormat="1" applyFont="1" applyFill="1" applyBorder="1" applyAlignment="1">
      <alignment horizontal="right" vertical="top"/>
    </xf>
    <xf numFmtId="164" fontId="4" fillId="4" borderId="10" xfId="1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64" fontId="1" fillId="2" borderId="2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/>
    <xf numFmtId="10" fontId="1" fillId="2" borderId="12" xfId="0" applyNumberFormat="1" applyFont="1" applyFill="1" applyBorder="1" applyAlignment="1"/>
    <xf numFmtId="10" fontId="1" fillId="2" borderId="13" xfId="2" applyNumberFormat="1" applyFont="1" applyFill="1" applyBorder="1" applyAlignment="1"/>
    <xf numFmtId="0" fontId="6" fillId="0" borderId="0" xfId="0" applyFont="1"/>
    <xf numFmtId="0" fontId="1" fillId="2" borderId="14" xfId="0" applyFont="1" applyFill="1" applyBorder="1" applyAlignment="1"/>
    <xf numFmtId="0" fontId="8" fillId="2" borderId="0" xfId="3" applyFont="1" applyFill="1" applyAlignment="1" applyProtection="1"/>
    <xf numFmtId="0" fontId="1" fillId="2" borderId="1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164" fontId="1" fillId="2" borderId="19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/>
    <xf numFmtId="164" fontId="1" fillId="2" borderId="20" xfId="1" applyNumberFormat="1" applyFont="1" applyFill="1" applyBorder="1" applyAlignment="1"/>
    <xf numFmtId="164" fontId="1" fillId="2" borderId="14" xfId="1" applyNumberFormat="1" applyFont="1" applyFill="1" applyBorder="1" applyAlignment="1"/>
    <xf numFmtId="10" fontId="1" fillId="2" borderId="11" xfId="0" applyNumberFormat="1" applyFont="1" applyFill="1" applyBorder="1" applyAlignment="1"/>
    <xf numFmtId="0" fontId="1" fillId="2" borderId="16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7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9" fillId="0" borderId="0" xfId="0" applyFont="1" applyAlignment="1"/>
    <xf numFmtId="9" fontId="9" fillId="0" borderId="0" xfId="0" applyNumberFormat="1" applyFont="1" applyAlignment="1"/>
    <xf numFmtId="0" fontId="9" fillId="2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he.mo.gov/policies/admissions-selectivity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topLeftCell="A16" zoomScaleNormal="100" zoomScaleSheetLayoutView="100" workbookViewId="0">
      <selection activeCell="M35" sqref="K25:M35"/>
    </sheetView>
  </sheetViews>
  <sheetFormatPr defaultRowHeight="15"/>
  <cols>
    <col min="1" max="1" width="30" customWidth="1"/>
    <col min="2" max="2" width="9" bestFit="1" customWidth="1"/>
    <col min="3" max="3" width="10" customWidth="1"/>
    <col min="4" max="4" width="7.42578125" customWidth="1"/>
    <col min="5" max="5" width="9" customWidth="1"/>
    <col min="6" max="6" width="8.42578125" customWidth="1"/>
    <col min="7" max="7" width="8.140625" customWidth="1"/>
    <col min="8" max="10" width="8.42578125" customWidth="1"/>
    <col min="11" max="11" width="21.7109375" customWidth="1"/>
    <col min="12" max="12" width="1.28515625" hidden="1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>
      <c r="A3" s="1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thickTop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"/>
    </row>
    <row r="5" spans="1:12" ht="29.25" customHeight="1" thickTop="1">
      <c r="A5" s="1"/>
      <c r="B5" s="38" t="s">
        <v>30</v>
      </c>
      <c r="C5" s="39"/>
      <c r="D5" s="40"/>
      <c r="E5" s="41" t="s">
        <v>34</v>
      </c>
      <c r="F5" s="41"/>
      <c r="G5" s="42"/>
      <c r="H5" s="41" t="s">
        <v>35</v>
      </c>
      <c r="I5" s="41"/>
      <c r="J5" s="42"/>
      <c r="K5" s="3"/>
      <c r="L5" s="3"/>
    </row>
    <row r="6" spans="1:12" ht="48" customHeight="1">
      <c r="A6" s="31"/>
      <c r="B6" s="32" t="s">
        <v>31</v>
      </c>
      <c r="C6" s="22" t="s">
        <v>33</v>
      </c>
      <c r="D6" s="23" t="s">
        <v>32</v>
      </c>
      <c r="E6" s="22" t="s">
        <v>31</v>
      </c>
      <c r="F6" s="22" t="s">
        <v>33</v>
      </c>
      <c r="G6" s="23" t="s">
        <v>32</v>
      </c>
      <c r="H6" s="22" t="s">
        <v>31</v>
      </c>
      <c r="I6" s="22" t="s">
        <v>33</v>
      </c>
      <c r="J6" s="23" t="s">
        <v>32</v>
      </c>
      <c r="K6" s="4" t="s">
        <v>29</v>
      </c>
    </row>
    <row r="7" spans="1:12" ht="26.25" customHeight="1">
      <c r="A7" s="1" t="s">
        <v>10</v>
      </c>
      <c r="B7" s="33">
        <v>877</v>
      </c>
      <c r="C7" s="24">
        <v>453</v>
      </c>
      <c r="D7" s="27">
        <f>C7/B7</f>
        <v>0.51653363740022806</v>
      </c>
      <c r="E7" s="24">
        <v>743</v>
      </c>
      <c r="F7" s="24">
        <v>453</v>
      </c>
      <c r="G7" s="27">
        <f>F7/E7</f>
        <v>0.60969044414535667</v>
      </c>
      <c r="H7" s="24">
        <v>134</v>
      </c>
      <c r="I7" s="24">
        <v>0</v>
      </c>
      <c r="J7" s="27">
        <f>I7/H7</f>
        <v>0</v>
      </c>
      <c r="K7" s="46" t="s">
        <v>1</v>
      </c>
    </row>
    <row r="8" spans="1:12">
      <c r="A8" s="1" t="s">
        <v>11</v>
      </c>
      <c r="B8" s="34">
        <v>2578</v>
      </c>
      <c r="C8" s="25">
        <v>1738</v>
      </c>
      <c r="D8" s="26">
        <f>C8/B8</f>
        <v>0.67416602017067495</v>
      </c>
      <c r="E8" s="25">
        <v>2450</v>
      </c>
      <c r="F8" s="25">
        <v>1708</v>
      </c>
      <c r="G8" s="26">
        <f>F8/E8</f>
        <v>0.69714285714285718</v>
      </c>
      <c r="H8" s="25">
        <v>128</v>
      </c>
      <c r="I8" s="25">
        <v>30</v>
      </c>
      <c r="J8" s="26">
        <f>I8/H8</f>
        <v>0.234375</v>
      </c>
      <c r="K8" s="46" t="s">
        <v>2</v>
      </c>
    </row>
    <row r="9" spans="1:12">
      <c r="A9" s="1" t="s">
        <v>36</v>
      </c>
      <c r="B9" s="34">
        <v>1139</v>
      </c>
      <c r="C9" s="25">
        <v>1077</v>
      </c>
      <c r="D9" s="26">
        <f t="shared" ref="D9:D16" si="0">C9/B9</f>
        <v>0.94556628621597894</v>
      </c>
      <c r="E9" s="25">
        <v>1117</v>
      </c>
      <c r="F9" s="25">
        <v>1072</v>
      </c>
      <c r="G9" s="26">
        <f t="shared" ref="G9:G16" si="1">F9/E9</f>
        <v>0.95971351835273055</v>
      </c>
      <c r="H9" s="25">
        <v>22</v>
      </c>
      <c r="I9" s="25">
        <v>5</v>
      </c>
      <c r="J9" s="26">
        <f t="shared" ref="J9:J16" si="2">I9/H9</f>
        <v>0.22727272727272727</v>
      </c>
      <c r="K9" s="46" t="s">
        <v>2</v>
      </c>
    </row>
    <row r="10" spans="1:12">
      <c r="A10" s="28" t="s">
        <v>13</v>
      </c>
      <c r="B10" s="34">
        <v>1374</v>
      </c>
      <c r="C10" s="25">
        <v>1071</v>
      </c>
      <c r="D10" s="26">
        <f t="shared" si="0"/>
        <v>0.77947598253275108</v>
      </c>
      <c r="E10" s="25">
        <v>1350</v>
      </c>
      <c r="F10" s="25">
        <v>1056</v>
      </c>
      <c r="G10" s="26">
        <f t="shared" si="1"/>
        <v>0.78222222222222226</v>
      </c>
      <c r="H10" s="25">
        <v>24</v>
      </c>
      <c r="I10" s="25">
        <v>15</v>
      </c>
      <c r="J10" s="26">
        <f t="shared" si="2"/>
        <v>0.625</v>
      </c>
      <c r="K10" s="46" t="s">
        <v>1</v>
      </c>
    </row>
    <row r="11" spans="1:12">
      <c r="A11" s="1" t="s">
        <v>14</v>
      </c>
      <c r="B11" s="34">
        <v>1844</v>
      </c>
      <c r="C11" s="25">
        <v>1359</v>
      </c>
      <c r="D11" s="26">
        <f t="shared" si="0"/>
        <v>0.73698481561822127</v>
      </c>
      <c r="E11" s="25">
        <v>1733</v>
      </c>
      <c r="F11" s="25">
        <v>1323</v>
      </c>
      <c r="G11" s="26">
        <f t="shared" si="1"/>
        <v>0.76341604154645126</v>
      </c>
      <c r="H11" s="25">
        <v>111</v>
      </c>
      <c r="I11" s="25">
        <v>36</v>
      </c>
      <c r="J11" s="26">
        <f t="shared" si="2"/>
        <v>0.32432432432432434</v>
      </c>
      <c r="K11" s="46" t="s">
        <v>1</v>
      </c>
    </row>
    <row r="12" spans="1:12">
      <c r="A12" s="1" t="s">
        <v>15</v>
      </c>
      <c r="B12" s="34">
        <v>1266</v>
      </c>
      <c r="C12" s="25">
        <v>1075</v>
      </c>
      <c r="D12" s="26">
        <f t="shared" si="0"/>
        <v>0.84913112164297</v>
      </c>
      <c r="E12" s="25">
        <v>1254</v>
      </c>
      <c r="F12" s="25">
        <v>1070</v>
      </c>
      <c r="G12" s="26">
        <f t="shared" si="1"/>
        <v>0.85326953748006384</v>
      </c>
      <c r="H12" s="25">
        <v>12</v>
      </c>
      <c r="I12" s="25">
        <v>5</v>
      </c>
      <c r="J12" s="26">
        <f t="shared" si="2"/>
        <v>0.41666666666666669</v>
      </c>
      <c r="K12" s="46" t="s">
        <v>3</v>
      </c>
    </row>
    <row r="13" spans="1:12">
      <c r="A13" s="1" t="s">
        <v>16</v>
      </c>
      <c r="B13" s="34">
        <v>1877</v>
      </c>
      <c r="C13" s="25">
        <v>1219</v>
      </c>
      <c r="D13" s="26">
        <f t="shared" si="0"/>
        <v>0.64944059669685672</v>
      </c>
      <c r="E13" s="25">
        <v>1762</v>
      </c>
      <c r="F13" s="25">
        <v>1192</v>
      </c>
      <c r="G13" s="26">
        <f t="shared" si="1"/>
        <v>0.67650397275822927</v>
      </c>
      <c r="H13" s="25">
        <v>115</v>
      </c>
      <c r="I13" s="25">
        <v>27</v>
      </c>
      <c r="J13" s="26">
        <f t="shared" si="2"/>
        <v>0.23478260869565218</v>
      </c>
      <c r="K13" s="46" t="s">
        <v>1</v>
      </c>
    </row>
    <row r="14" spans="1:12">
      <c r="A14" s="1" t="s">
        <v>17</v>
      </c>
      <c r="B14" s="34">
        <v>6536</v>
      </c>
      <c r="C14" s="25">
        <v>5485</v>
      </c>
      <c r="D14" s="26">
        <f t="shared" si="0"/>
        <v>0.83919828641370864</v>
      </c>
      <c r="E14" s="25">
        <v>6378</v>
      </c>
      <c r="F14" s="25">
        <v>5443</v>
      </c>
      <c r="G14" s="26">
        <f t="shared" si="1"/>
        <v>0.85340232047663844</v>
      </c>
      <c r="H14" s="25">
        <v>158</v>
      </c>
      <c r="I14" s="25">
        <v>42</v>
      </c>
      <c r="J14" s="26">
        <f t="shared" si="2"/>
        <v>0.26582278481012656</v>
      </c>
      <c r="K14" s="46" t="s">
        <v>2</v>
      </c>
    </row>
    <row r="15" spans="1:12">
      <c r="A15" s="1" t="s">
        <v>18</v>
      </c>
      <c r="B15" s="34">
        <v>1622</v>
      </c>
      <c r="C15" s="25">
        <v>710</v>
      </c>
      <c r="D15" s="26">
        <f t="shared" si="0"/>
        <v>0.43773119605425403</v>
      </c>
      <c r="E15" s="25">
        <v>1101</v>
      </c>
      <c r="F15" s="25">
        <v>651</v>
      </c>
      <c r="G15" s="26">
        <f t="shared" si="1"/>
        <v>0.59128065395095364</v>
      </c>
      <c r="H15" s="25">
        <v>521</v>
      </c>
      <c r="I15" s="25">
        <v>59</v>
      </c>
      <c r="J15" s="26">
        <f t="shared" si="2"/>
        <v>0.11324376199616124</v>
      </c>
      <c r="K15" s="46" t="s">
        <v>2</v>
      </c>
    </row>
    <row r="16" spans="1:12" ht="15.75" thickBot="1">
      <c r="A16" s="1" t="s">
        <v>37</v>
      </c>
      <c r="B16" s="35">
        <v>816</v>
      </c>
      <c r="C16" s="36">
        <v>398</v>
      </c>
      <c r="D16" s="37">
        <f t="shared" si="0"/>
        <v>0.48774509803921567</v>
      </c>
      <c r="E16" s="25">
        <v>533</v>
      </c>
      <c r="F16" s="25">
        <v>384</v>
      </c>
      <c r="G16" s="26">
        <f t="shared" si="1"/>
        <v>0.72045028142589118</v>
      </c>
      <c r="H16" s="25">
        <v>283</v>
      </c>
      <c r="I16" s="25">
        <v>14</v>
      </c>
      <c r="J16" s="26">
        <f t="shared" si="2"/>
        <v>4.9469964664310952E-2</v>
      </c>
      <c r="K16" s="46" t="s">
        <v>2</v>
      </c>
    </row>
    <row r="17" spans="1:13" ht="15.75" thickTop="1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</row>
    <row r="18" spans="1:13">
      <c r="A18" s="1" t="s">
        <v>38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"/>
    </row>
    <row r="19" spans="1:13">
      <c r="A19" s="1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"/>
    </row>
    <row r="20" spans="1:13">
      <c r="A20" s="30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"/>
    </row>
    <row r="21" spans="1:13">
      <c r="A21" s="1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1"/>
    </row>
    <row r="22" spans="1:13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1"/>
    </row>
    <row r="23" spans="1:13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1"/>
    </row>
    <row r="25" spans="1:13">
      <c r="K25" s="44"/>
      <c r="L25" s="45"/>
      <c r="M25" s="45"/>
    </row>
    <row r="26" spans="1:13">
      <c r="K26" s="44"/>
      <c r="L26" s="45"/>
      <c r="M26" s="45"/>
    </row>
    <row r="27" spans="1:13">
      <c r="K27" s="44"/>
      <c r="L27" s="45"/>
      <c r="M27" s="45"/>
    </row>
    <row r="28" spans="1:13">
      <c r="K28" s="44"/>
      <c r="L28" s="45"/>
      <c r="M28" s="45"/>
    </row>
    <row r="29" spans="1:13">
      <c r="K29" s="44"/>
      <c r="L29" s="45"/>
      <c r="M29" s="45"/>
    </row>
    <row r="30" spans="1:13">
      <c r="K30" s="44"/>
      <c r="L30" s="45"/>
      <c r="M30" s="45"/>
    </row>
    <row r="31" spans="1:13">
      <c r="K31" s="44"/>
      <c r="L31" s="45"/>
      <c r="M31" s="45"/>
    </row>
    <row r="32" spans="1:13">
      <c r="K32" s="44"/>
      <c r="L32" s="45"/>
      <c r="M32" s="45"/>
    </row>
    <row r="33" spans="11:13">
      <c r="K33" s="44"/>
      <c r="L33" s="45"/>
      <c r="M33" s="45"/>
    </row>
    <row r="34" spans="11:13">
      <c r="K34" s="44"/>
      <c r="L34" s="45"/>
      <c r="M34" s="45"/>
    </row>
  </sheetData>
  <mergeCells count="3">
    <mergeCell ref="B5:D5"/>
    <mergeCell ref="E5:G5"/>
    <mergeCell ref="H5:J5"/>
  </mergeCells>
  <hyperlinks>
    <hyperlink ref="A20" r:id="rId1" display="http://www.dhe.mo.gov/policies/admissions-selectivity.php"/>
  </hyperlinks>
  <pageMargins left="0.7" right="0.7" top="0.75" bottom="0.75" header="0.3" footer="0.3"/>
  <pageSetup scale="93" orientation="landscape" r:id="rId2"/>
  <colBreaks count="1" manualBreakCount="1">
    <brk id="14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5" workbookViewId="0">
      <selection activeCell="C51" sqref="C5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sqref="A1:XFD64"/>
    </sheetView>
  </sheetViews>
  <sheetFormatPr defaultRowHeight="15"/>
  <sheetData>
    <row r="1" spans="1:9">
      <c r="A1" s="43">
        <v>2009</v>
      </c>
      <c r="B1" s="43"/>
      <c r="C1" s="43"/>
      <c r="D1" s="43"/>
      <c r="F1" s="43">
        <v>2008</v>
      </c>
      <c r="G1" s="43"/>
      <c r="H1" s="43"/>
      <c r="I1" s="43"/>
    </row>
    <row r="2" spans="1:9" ht="15.75" thickBot="1">
      <c r="A2" t="s">
        <v>22</v>
      </c>
      <c r="F2" t="s">
        <v>22</v>
      </c>
    </row>
    <row r="3" spans="1:9" ht="26.25" thickBot="1">
      <c r="A3" s="7" t="s">
        <v>6</v>
      </c>
      <c r="B3" s="8" t="s">
        <v>7</v>
      </c>
      <c r="C3" s="8" t="s">
        <v>8</v>
      </c>
      <c r="D3" s="9" t="s">
        <v>9</v>
      </c>
      <c r="F3" s="7" t="s">
        <v>6</v>
      </c>
      <c r="G3" s="8" t="s">
        <v>7</v>
      </c>
      <c r="H3" s="8" t="s">
        <v>8</v>
      </c>
      <c r="I3" s="9" t="s">
        <v>9</v>
      </c>
    </row>
    <row r="4" spans="1:9" ht="15.75" thickBot="1">
      <c r="A4" s="10" t="s">
        <v>10</v>
      </c>
      <c r="B4" s="11">
        <f t="shared" ref="B4:D14" si="0">B19-B33</f>
        <v>0</v>
      </c>
      <c r="C4" s="11">
        <f t="shared" si="0"/>
        <v>0</v>
      </c>
      <c r="D4" s="11">
        <f t="shared" si="0"/>
        <v>0</v>
      </c>
      <c r="F4" s="10" t="s">
        <v>10</v>
      </c>
      <c r="G4" s="11">
        <f t="shared" ref="G4:I14" si="1">G19-G33</f>
        <v>22</v>
      </c>
      <c r="H4" s="11">
        <f t="shared" si="1"/>
        <v>-86</v>
      </c>
      <c r="I4" s="11">
        <f t="shared" si="1"/>
        <v>-18.993279000000001</v>
      </c>
    </row>
    <row r="5" spans="1:9" ht="15.75" thickBot="1">
      <c r="A5" s="10" t="s">
        <v>11</v>
      </c>
      <c r="B5" s="11">
        <f t="shared" si="0"/>
        <v>0</v>
      </c>
      <c r="C5" s="11">
        <f t="shared" si="0"/>
        <v>-86</v>
      </c>
      <c r="D5" s="11">
        <f t="shared" si="0"/>
        <v>-3.8478740000000045</v>
      </c>
      <c r="F5" s="10" t="s">
        <v>11</v>
      </c>
      <c r="G5" s="11">
        <f t="shared" si="1"/>
        <v>-66</v>
      </c>
      <c r="H5" s="11">
        <f t="shared" si="1"/>
        <v>-173</v>
      </c>
      <c r="I5" s="11">
        <f t="shared" si="1"/>
        <v>-5.2032820000000015</v>
      </c>
    </row>
    <row r="6" spans="1:9" ht="15.75" thickBot="1">
      <c r="A6" s="10" t="s">
        <v>12</v>
      </c>
      <c r="B6" s="11">
        <f t="shared" si="0"/>
        <v>0</v>
      </c>
      <c r="C6" s="11">
        <f t="shared" si="0"/>
        <v>-14</v>
      </c>
      <c r="D6" s="11">
        <f t="shared" si="0"/>
        <v>-1.9073569999999904</v>
      </c>
      <c r="F6" s="10" t="s">
        <v>12</v>
      </c>
      <c r="G6" s="11">
        <f t="shared" si="1"/>
        <v>-144</v>
      </c>
      <c r="H6" s="11">
        <f t="shared" si="1"/>
        <v>-134</v>
      </c>
      <c r="I6" s="11">
        <f t="shared" si="1"/>
        <v>0.75909500000000207</v>
      </c>
    </row>
    <row r="7" spans="1:9" ht="15.75" thickBot="1">
      <c r="A7" s="10" t="s">
        <v>13</v>
      </c>
      <c r="B7" s="11">
        <f t="shared" si="0"/>
        <v>0</v>
      </c>
      <c r="C7" s="11">
        <f t="shared" si="0"/>
        <v>-214</v>
      </c>
      <c r="D7" s="11">
        <f t="shared" si="0"/>
        <v>-16.175359</v>
      </c>
      <c r="F7" s="10" t="s">
        <v>13</v>
      </c>
      <c r="G7" s="11">
        <f t="shared" si="1"/>
        <v>26</v>
      </c>
      <c r="H7" s="11">
        <f t="shared" si="1"/>
        <v>-143</v>
      </c>
      <c r="I7" s="11">
        <f t="shared" si="1"/>
        <v>-12.28913</v>
      </c>
    </row>
    <row r="8" spans="1:9" ht="15.75" thickBot="1">
      <c r="A8" s="10" t="s">
        <v>14</v>
      </c>
      <c r="B8" s="11">
        <f t="shared" si="0"/>
        <v>0</v>
      </c>
      <c r="C8" s="11">
        <f t="shared" si="0"/>
        <v>-188</v>
      </c>
      <c r="D8" s="11">
        <f t="shared" si="0"/>
        <v>-13.515456</v>
      </c>
      <c r="F8" s="10" t="s">
        <v>14</v>
      </c>
      <c r="G8" s="11">
        <f t="shared" si="1"/>
        <v>-102</v>
      </c>
      <c r="H8" s="11">
        <f t="shared" si="1"/>
        <v>-262</v>
      </c>
      <c r="I8" s="11">
        <f t="shared" si="1"/>
        <v>-12.651804999999996</v>
      </c>
    </row>
    <row r="9" spans="1:9" ht="15.75" thickBot="1">
      <c r="A9" s="10" t="s">
        <v>15</v>
      </c>
      <c r="B9" s="11">
        <f t="shared" si="0"/>
        <v>0</v>
      </c>
      <c r="C9" s="11">
        <f t="shared" si="0"/>
        <v>-13</v>
      </c>
      <c r="D9" s="11">
        <f t="shared" si="0"/>
        <v>-1.2059369999999916</v>
      </c>
      <c r="F9" s="10" t="s">
        <v>15</v>
      </c>
      <c r="G9" s="11">
        <f t="shared" si="1"/>
        <v>91</v>
      </c>
      <c r="H9" s="11">
        <f t="shared" si="1"/>
        <v>58</v>
      </c>
      <c r="I9" s="11">
        <f t="shared" si="1"/>
        <v>-2.9072749999999985</v>
      </c>
    </row>
    <row r="10" spans="1:9" ht="15.75" thickBot="1">
      <c r="A10" s="10" t="s">
        <v>16</v>
      </c>
      <c r="B10" s="11">
        <f t="shared" si="0"/>
        <v>0</v>
      </c>
      <c r="C10" s="11">
        <f t="shared" si="0"/>
        <v>-138</v>
      </c>
      <c r="D10" s="11">
        <f t="shared" si="0"/>
        <v>-13.243762000000004</v>
      </c>
      <c r="F10" s="10" t="s">
        <v>16</v>
      </c>
      <c r="G10" s="11">
        <f t="shared" si="1"/>
        <v>-304</v>
      </c>
      <c r="H10" s="11">
        <f t="shared" si="1"/>
        <v>-346</v>
      </c>
      <c r="I10" s="11">
        <f t="shared" si="1"/>
        <v>-10.424860999999993</v>
      </c>
    </row>
    <row r="11" spans="1:9" ht="15.75" thickBot="1">
      <c r="A11" s="10" t="s">
        <v>17</v>
      </c>
      <c r="B11" s="11">
        <f t="shared" si="0"/>
        <v>0</v>
      </c>
      <c r="C11" s="11">
        <f t="shared" si="0"/>
        <v>-133</v>
      </c>
      <c r="D11" s="11">
        <f t="shared" si="0"/>
        <v>-3.8640320000000088</v>
      </c>
      <c r="F11" s="10" t="s">
        <v>17</v>
      </c>
      <c r="G11" s="11">
        <f t="shared" si="1"/>
        <v>-1519</v>
      </c>
      <c r="H11" s="11">
        <f t="shared" si="1"/>
        <v>-1541</v>
      </c>
      <c r="I11" s="11">
        <f t="shared" si="1"/>
        <v>-2.7919100000000014</v>
      </c>
    </row>
    <row r="12" spans="1:9" ht="15.75" thickBot="1">
      <c r="A12" s="10" t="s">
        <v>18</v>
      </c>
      <c r="B12" s="11">
        <f t="shared" si="0"/>
        <v>0</v>
      </c>
      <c r="C12" s="11">
        <f t="shared" si="0"/>
        <v>-79</v>
      </c>
      <c r="D12" s="11">
        <f t="shared" si="0"/>
        <v>-13.255034000000009</v>
      </c>
      <c r="F12" s="10" t="s">
        <v>18</v>
      </c>
      <c r="G12" s="11">
        <f t="shared" si="1"/>
        <v>-216</v>
      </c>
      <c r="H12" s="11">
        <f t="shared" si="1"/>
        <v>-266</v>
      </c>
      <c r="I12" s="11">
        <f t="shared" si="1"/>
        <v>-12.986412000000001</v>
      </c>
    </row>
    <row r="13" spans="1:9" ht="15.75" thickBot="1">
      <c r="A13" s="10" t="s">
        <v>19</v>
      </c>
      <c r="B13" s="11">
        <f t="shared" si="0"/>
        <v>0</v>
      </c>
      <c r="C13" s="11">
        <f t="shared" si="0"/>
        <v>-48</v>
      </c>
      <c r="D13" s="11">
        <f t="shared" si="0"/>
        <v>-13.597734000000003</v>
      </c>
      <c r="F13" s="10" t="s">
        <v>19</v>
      </c>
      <c r="G13" s="11">
        <f t="shared" si="1"/>
        <v>-10</v>
      </c>
      <c r="H13" s="11">
        <f t="shared" si="1"/>
        <v>-81</v>
      </c>
      <c r="I13" s="11">
        <f t="shared" si="1"/>
        <v>-20.511319999999998</v>
      </c>
    </row>
    <row r="14" spans="1:9" ht="15.75" thickBot="1">
      <c r="A14" s="13"/>
      <c r="B14" s="11">
        <f t="shared" si="0"/>
        <v>0</v>
      </c>
      <c r="C14" s="11">
        <f t="shared" si="0"/>
        <v>-913</v>
      </c>
      <c r="D14" s="11">
        <f t="shared" si="0"/>
        <v>-6.4395540000000011</v>
      </c>
      <c r="F14" s="13"/>
      <c r="G14" s="11">
        <f t="shared" si="1"/>
        <v>-2288</v>
      </c>
      <c r="H14" s="11">
        <f t="shared" si="1"/>
        <v>-3040</v>
      </c>
      <c r="I14" s="11">
        <f t="shared" si="1"/>
        <v>-7.0112570000000005</v>
      </c>
    </row>
    <row r="15" spans="1:9">
      <c r="E15" s="1"/>
    </row>
    <row r="17" spans="1:9" ht="15.75" thickBot="1">
      <c r="A17" t="s">
        <v>20</v>
      </c>
      <c r="F17" t="s">
        <v>20</v>
      </c>
    </row>
    <row r="18" spans="1:9" ht="26.25" thickBot="1">
      <c r="A18" s="7" t="s">
        <v>6</v>
      </c>
      <c r="B18" s="8" t="s">
        <v>7</v>
      </c>
      <c r="C18" s="8" t="s">
        <v>8</v>
      </c>
      <c r="D18" s="9" t="s">
        <v>9</v>
      </c>
      <c r="F18" s="7" t="s">
        <v>6</v>
      </c>
      <c r="G18" s="8" t="s">
        <v>7</v>
      </c>
      <c r="H18" s="8" t="s">
        <v>8</v>
      </c>
      <c r="I18" s="9" t="s">
        <v>9</v>
      </c>
    </row>
    <row r="19" spans="1:9" ht="15.75" thickBot="1">
      <c r="A19" s="10" t="s">
        <v>10</v>
      </c>
      <c r="B19" s="11">
        <v>540</v>
      </c>
      <c r="C19" s="11">
        <v>304</v>
      </c>
      <c r="D19" s="12">
        <v>56.296295999999998</v>
      </c>
      <c r="E19">
        <f t="shared" ref="E19:E29" si="2">IF(D19&gt;89,1,0)</f>
        <v>0</v>
      </c>
      <c r="F19" s="10" t="s">
        <v>10</v>
      </c>
      <c r="G19" s="11">
        <v>540</v>
      </c>
      <c r="H19" s="11">
        <v>304</v>
      </c>
      <c r="I19" s="12">
        <v>56.296295999999998</v>
      </c>
    </row>
    <row r="20" spans="1:9" ht="15.75" thickBot="1">
      <c r="A20" s="10" t="s">
        <v>11</v>
      </c>
      <c r="B20" s="11">
        <v>2235</v>
      </c>
      <c r="C20" s="11">
        <v>1804</v>
      </c>
      <c r="D20" s="12">
        <v>80.715884000000003</v>
      </c>
      <c r="E20">
        <f t="shared" si="2"/>
        <v>0</v>
      </c>
      <c r="F20" s="10" t="s">
        <v>11</v>
      </c>
      <c r="G20" s="11">
        <v>2235</v>
      </c>
      <c r="H20" s="11">
        <v>1804</v>
      </c>
      <c r="I20" s="12">
        <v>80.715884000000003</v>
      </c>
    </row>
    <row r="21" spans="1:9" ht="15.75" thickBot="1">
      <c r="A21" s="10" t="s">
        <v>12</v>
      </c>
      <c r="B21" s="11">
        <v>734</v>
      </c>
      <c r="C21" s="11">
        <v>717</v>
      </c>
      <c r="D21" s="12">
        <v>97.683924000000005</v>
      </c>
      <c r="E21">
        <f t="shared" si="2"/>
        <v>1</v>
      </c>
      <c r="F21" s="10" t="s">
        <v>12</v>
      </c>
      <c r="G21" s="11">
        <v>734</v>
      </c>
      <c r="H21" s="11">
        <v>717</v>
      </c>
      <c r="I21" s="12">
        <v>97.683924000000005</v>
      </c>
    </row>
    <row r="22" spans="1:9" ht="15.75" thickBot="1">
      <c r="A22" s="10" t="s">
        <v>13</v>
      </c>
      <c r="B22" s="11">
        <v>1323</v>
      </c>
      <c r="C22" s="11">
        <v>834</v>
      </c>
      <c r="D22" s="12">
        <v>63.038549000000003</v>
      </c>
      <c r="E22">
        <f t="shared" si="2"/>
        <v>0</v>
      </c>
      <c r="F22" s="10" t="s">
        <v>13</v>
      </c>
      <c r="G22" s="11">
        <v>1323</v>
      </c>
      <c r="H22" s="11">
        <v>834</v>
      </c>
      <c r="I22" s="12">
        <v>63.038549000000003</v>
      </c>
    </row>
    <row r="23" spans="1:9" ht="15.75" thickBot="1">
      <c r="A23" s="10" t="s">
        <v>14</v>
      </c>
      <c r="B23" s="11">
        <v>1391</v>
      </c>
      <c r="C23" s="11">
        <v>997</v>
      </c>
      <c r="D23" s="12">
        <v>71.675054000000003</v>
      </c>
      <c r="E23">
        <f t="shared" si="2"/>
        <v>0</v>
      </c>
      <c r="F23" s="10" t="s">
        <v>14</v>
      </c>
      <c r="G23" s="11">
        <v>1391</v>
      </c>
      <c r="H23" s="11">
        <v>997</v>
      </c>
      <c r="I23" s="12">
        <v>71.675054000000003</v>
      </c>
    </row>
    <row r="24" spans="1:9" ht="15.75" thickBot="1">
      <c r="A24" s="10" t="s">
        <v>15</v>
      </c>
      <c r="B24" s="11">
        <v>1078</v>
      </c>
      <c r="C24" s="11">
        <v>1027</v>
      </c>
      <c r="D24" s="12">
        <v>95.269017000000005</v>
      </c>
      <c r="E24">
        <f t="shared" si="2"/>
        <v>1</v>
      </c>
      <c r="F24" s="10" t="s">
        <v>15</v>
      </c>
      <c r="G24" s="11">
        <v>1078</v>
      </c>
      <c r="H24" s="11">
        <v>1027</v>
      </c>
      <c r="I24" s="12">
        <v>95.269017000000005</v>
      </c>
    </row>
    <row r="25" spans="1:9" ht="15.75" thickBot="1">
      <c r="A25" s="10" t="s">
        <v>16</v>
      </c>
      <c r="B25" s="11">
        <v>1042</v>
      </c>
      <c r="C25" s="11">
        <v>705</v>
      </c>
      <c r="D25" s="12">
        <v>67.658349000000001</v>
      </c>
      <c r="E25">
        <f t="shared" si="2"/>
        <v>0</v>
      </c>
      <c r="F25" s="10" t="s">
        <v>16</v>
      </c>
      <c r="G25" s="11">
        <v>1042</v>
      </c>
      <c r="H25" s="11">
        <v>705</v>
      </c>
      <c r="I25" s="12">
        <v>67.658349000000001</v>
      </c>
    </row>
    <row r="26" spans="1:9" ht="15.75" thickBot="1">
      <c r="A26" s="10" t="s">
        <v>17</v>
      </c>
      <c r="B26" s="11">
        <v>3442</v>
      </c>
      <c r="C26" s="11">
        <v>3178</v>
      </c>
      <c r="D26" s="12">
        <v>92.330040999999994</v>
      </c>
      <c r="E26">
        <f t="shared" si="2"/>
        <v>1</v>
      </c>
      <c r="F26" s="10" t="s">
        <v>17</v>
      </c>
      <c r="G26" s="11">
        <v>3442</v>
      </c>
      <c r="H26" s="11">
        <v>3178</v>
      </c>
      <c r="I26" s="12">
        <v>92.330040999999994</v>
      </c>
    </row>
    <row r="27" spans="1:9" ht="15.75" thickBot="1">
      <c r="A27" s="10" t="s">
        <v>18</v>
      </c>
      <c r="B27" s="11">
        <v>596</v>
      </c>
      <c r="C27" s="11">
        <v>443</v>
      </c>
      <c r="D27" s="12">
        <v>74.328858999999994</v>
      </c>
      <c r="E27">
        <f t="shared" si="2"/>
        <v>0</v>
      </c>
      <c r="F27" s="10" t="s">
        <v>18</v>
      </c>
      <c r="G27" s="11">
        <v>596</v>
      </c>
      <c r="H27" s="11">
        <v>443</v>
      </c>
      <c r="I27" s="12">
        <v>74.328858999999994</v>
      </c>
    </row>
    <row r="28" spans="1:9" ht="15.75" thickBot="1">
      <c r="A28" s="10" t="s">
        <v>19</v>
      </c>
      <c r="B28" s="11">
        <v>353</v>
      </c>
      <c r="C28" s="11">
        <v>231</v>
      </c>
      <c r="D28" s="12">
        <v>65.439093</v>
      </c>
      <c r="E28">
        <f t="shared" si="2"/>
        <v>0</v>
      </c>
      <c r="F28" s="10" t="s">
        <v>19</v>
      </c>
      <c r="G28" s="11">
        <v>353</v>
      </c>
      <c r="H28" s="11">
        <v>231</v>
      </c>
      <c r="I28" s="12">
        <v>65.439093</v>
      </c>
    </row>
    <row r="29" spans="1:9">
      <c r="A29" s="13"/>
      <c r="B29" s="14">
        <v>14178</v>
      </c>
      <c r="C29" s="14">
        <v>11684</v>
      </c>
      <c r="D29" s="15">
        <v>82.409367000000003</v>
      </c>
      <c r="E29">
        <f t="shared" si="2"/>
        <v>0</v>
      </c>
      <c r="F29" s="13"/>
      <c r="G29" s="14">
        <v>14178</v>
      </c>
      <c r="H29" s="14">
        <v>11684</v>
      </c>
      <c r="I29" s="15">
        <v>82.409367000000003</v>
      </c>
    </row>
    <row r="30" spans="1:9">
      <c r="A30" s="1"/>
      <c r="B30" s="1"/>
      <c r="C30" s="1"/>
      <c r="D30" s="1"/>
      <c r="F30" s="1"/>
      <c r="G30" s="1"/>
      <c r="H30" s="1"/>
      <c r="I30" s="1"/>
    </row>
    <row r="31" spans="1:9" ht="15.75" thickBot="1">
      <c r="A31" t="s">
        <v>21</v>
      </c>
      <c r="F31" t="s">
        <v>21</v>
      </c>
    </row>
    <row r="32" spans="1:9" ht="26.25" thickBot="1">
      <c r="A32" s="7" t="s">
        <v>6</v>
      </c>
      <c r="B32" s="8" t="s">
        <v>7</v>
      </c>
      <c r="C32" s="8" t="s">
        <v>8</v>
      </c>
      <c r="D32" s="9" t="s">
        <v>9</v>
      </c>
      <c r="F32" s="7" t="s">
        <v>6</v>
      </c>
      <c r="G32" s="8" t="s">
        <v>7</v>
      </c>
      <c r="H32" s="8" t="s">
        <v>8</v>
      </c>
      <c r="I32" s="9" t="s">
        <v>9</v>
      </c>
    </row>
    <row r="33" spans="1:9" ht="15.75" thickBot="1">
      <c r="A33" s="10" t="s">
        <v>10</v>
      </c>
      <c r="B33" s="11">
        <v>540</v>
      </c>
      <c r="C33" s="11">
        <v>304</v>
      </c>
      <c r="D33" s="18">
        <v>56.296295999999998</v>
      </c>
      <c r="E33">
        <f t="shared" ref="E33:E43" si="3">IF(D33&gt;89,1,0)</f>
        <v>0</v>
      </c>
      <c r="F33" s="10" t="s">
        <v>10</v>
      </c>
      <c r="G33" s="11">
        <v>518</v>
      </c>
      <c r="H33" s="11">
        <v>390</v>
      </c>
      <c r="I33" s="12">
        <v>75.289574999999999</v>
      </c>
    </row>
    <row r="34" spans="1:9" ht="15.75" thickBot="1">
      <c r="A34" s="10" t="s">
        <v>11</v>
      </c>
      <c r="B34" s="11">
        <v>2235</v>
      </c>
      <c r="C34" s="11">
        <v>1890</v>
      </c>
      <c r="D34" s="18">
        <v>84.563758000000007</v>
      </c>
      <c r="E34">
        <f t="shared" si="3"/>
        <v>0</v>
      </c>
      <c r="F34" s="10" t="s">
        <v>11</v>
      </c>
      <c r="G34" s="11">
        <v>2301</v>
      </c>
      <c r="H34" s="11">
        <v>1977</v>
      </c>
      <c r="I34" s="12">
        <v>85.919166000000004</v>
      </c>
    </row>
    <row r="35" spans="1:9" ht="15.75" thickBot="1">
      <c r="A35" s="10" t="s">
        <v>12</v>
      </c>
      <c r="B35" s="11">
        <v>734</v>
      </c>
      <c r="C35" s="11">
        <v>731</v>
      </c>
      <c r="D35" s="18">
        <v>99.591280999999995</v>
      </c>
      <c r="E35">
        <f t="shared" si="3"/>
        <v>1</v>
      </c>
      <c r="F35" s="10" t="s">
        <v>12</v>
      </c>
      <c r="G35" s="11">
        <v>878</v>
      </c>
      <c r="H35" s="11">
        <v>851</v>
      </c>
      <c r="I35" s="12">
        <v>96.924829000000003</v>
      </c>
    </row>
    <row r="36" spans="1:9" ht="15.75" thickBot="1">
      <c r="A36" s="10" t="s">
        <v>13</v>
      </c>
      <c r="B36" s="11">
        <v>1323</v>
      </c>
      <c r="C36" s="11">
        <v>1048</v>
      </c>
      <c r="D36" s="18">
        <v>79.213908000000004</v>
      </c>
      <c r="E36">
        <f t="shared" si="3"/>
        <v>0</v>
      </c>
      <c r="F36" s="10" t="s">
        <v>13</v>
      </c>
      <c r="G36" s="11">
        <v>1297</v>
      </c>
      <c r="H36" s="11">
        <v>977</v>
      </c>
      <c r="I36" s="12">
        <v>75.327679000000003</v>
      </c>
    </row>
    <row r="37" spans="1:9" ht="15.75" thickBot="1">
      <c r="A37" s="10" t="s">
        <v>14</v>
      </c>
      <c r="B37" s="11">
        <v>1391</v>
      </c>
      <c r="C37" s="11">
        <v>1185</v>
      </c>
      <c r="D37" s="18">
        <v>85.190510000000003</v>
      </c>
      <c r="E37">
        <f t="shared" si="3"/>
        <v>0</v>
      </c>
      <c r="F37" s="10" t="s">
        <v>14</v>
      </c>
      <c r="G37" s="11">
        <v>1493</v>
      </c>
      <c r="H37" s="11">
        <v>1259</v>
      </c>
      <c r="I37" s="12">
        <v>84.326858999999999</v>
      </c>
    </row>
    <row r="38" spans="1:9" ht="15.75" thickBot="1">
      <c r="A38" s="10" t="s">
        <v>15</v>
      </c>
      <c r="B38" s="11">
        <v>1078</v>
      </c>
      <c r="C38" s="11">
        <v>1040</v>
      </c>
      <c r="D38" s="18">
        <v>96.474953999999997</v>
      </c>
      <c r="E38">
        <f t="shared" si="3"/>
        <v>1</v>
      </c>
      <c r="F38" s="10" t="s">
        <v>15</v>
      </c>
      <c r="G38" s="11">
        <v>987</v>
      </c>
      <c r="H38" s="11">
        <v>969</v>
      </c>
      <c r="I38" s="12">
        <v>98.176292000000004</v>
      </c>
    </row>
    <row r="39" spans="1:9" ht="15.75" thickBot="1">
      <c r="A39" s="10" t="s">
        <v>16</v>
      </c>
      <c r="B39" s="11">
        <v>1042</v>
      </c>
      <c r="C39" s="11">
        <v>843</v>
      </c>
      <c r="D39" s="18">
        <v>80.902111000000005</v>
      </c>
      <c r="E39">
        <f t="shared" si="3"/>
        <v>0</v>
      </c>
      <c r="F39" s="10" t="s">
        <v>16</v>
      </c>
      <c r="G39" s="11">
        <v>1346</v>
      </c>
      <c r="H39" s="11">
        <v>1051</v>
      </c>
      <c r="I39" s="12">
        <v>78.083209999999994</v>
      </c>
    </row>
    <row r="40" spans="1:9" ht="15.75" thickBot="1">
      <c r="A40" s="10" t="s">
        <v>17</v>
      </c>
      <c r="B40" s="11">
        <v>3442</v>
      </c>
      <c r="C40" s="11">
        <v>3311</v>
      </c>
      <c r="D40" s="18">
        <v>96.194073000000003</v>
      </c>
      <c r="E40">
        <f t="shared" si="3"/>
        <v>1</v>
      </c>
      <c r="F40" s="10" t="s">
        <v>17</v>
      </c>
      <c r="G40" s="11">
        <v>4961</v>
      </c>
      <c r="H40" s="11">
        <v>4719</v>
      </c>
      <c r="I40" s="12">
        <v>95.121950999999996</v>
      </c>
    </row>
    <row r="41" spans="1:9" ht="15.75" thickBot="1">
      <c r="A41" s="10" t="s">
        <v>18</v>
      </c>
      <c r="B41" s="11">
        <v>596</v>
      </c>
      <c r="C41" s="11">
        <v>522</v>
      </c>
      <c r="D41" s="18">
        <v>87.583893000000003</v>
      </c>
      <c r="E41">
        <f t="shared" si="3"/>
        <v>0</v>
      </c>
      <c r="F41" s="10" t="s">
        <v>18</v>
      </c>
      <c r="G41" s="11">
        <v>812</v>
      </c>
      <c r="H41" s="11">
        <v>709</v>
      </c>
      <c r="I41" s="12">
        <v>87.315270999999996</v>
      </c>
    </row>
    <row r="42" spans="1:9" ht="15.75" thickBot="1">
      <c r="A42" s="10" t="s">
        <v>19</v>
      </c>
      <c r="B42" s="11">
        <v>353</v>
      </c>
      <c r="C42" s="11">
        <v>279</v>
      </c>
      <c r="D42" s="18">
        <v>79.036827000000002</v>
      </c>
      <c r="E42">
        <f t="shared" si="3"/>
        <v>0</v>
      </c>
      <c r="F42" s="10" t="s">
        <v>19</v>
      </c>
      <c r="G42" s="11">
        <v>363</v>
      </c>
      <c r="H42" s="11">
        <v>312</v>
      </c>
      <c r="I42" s="12">
        <v>85.950412999999998</v>
      </c>
    </row>
    <row r="43" spans="1:9">
      <c r="A43" s="13"/>
      <c r="B43" s="14">
        <v>14178</v>
      </c>
      <c r="C43" s="14">
        <v>12597</v>
      </c>
      <c r="D43" s="19">
        <v>88.848921000000004</v>
      </c>
      <c r="E43">
        <f t="shared" si="3"/>
        <v>0</v>
      </c>
      <c r="F43" s="13"/>
      <c r="G43" s="14">
        <v>16466</v>
      </c>
      <c r="H43" s="14">
        <v>14724</v>
      </c>
      <c r="I43" s="15">
        <v>89.420624000000004</v>
      </c>
    </row>
    <row r="44" spans="1:9" ht="15.75" thickBot="1"/>
    <row r="45" spans="1:9" ht="26.25" thickBot="1">
      <c r="A45" s="7" t="s">
        <v>6</v>
      </c>
      <c r="B45" s="8" t="s">
        <v>25</v>
      </c>
      <c r="C45" s="8" t="s">
        <v>7</v>
      </c>
      <c r="D45" s="8" t="s">
        <v>8</v>
      </c>
      <c r="E45" s="8" t="s">
        <v>23</v>
      </c>
      <c r="F45" s="8" t="s">
        <v>9</v>
      </c>
      <c r="G45" s="9" t="s">
        <v>24</v>
      </c>
    </row>
    <row r="46" spans="1:9" ht="15.75" thickBot="1">
      <c r="A46" s="10" t="s">
        <v>10</v>
      </c>
      <c r="B46" s="16" t="s">
        <v>26</v>
      </c>
      <c r="C46" s="11">
        <v>540</v>
      </c>
      <c r="D46" s="11">
        <v>304</v>
      </c>
      <c r="E46" s="11">
        <v>378</v>
      </c>
      <c r="F46" s="20">
        <v>56.296295999999998</v>
      </c>
      <c r="G46" s="18">
        <v>70</v>
      </c>
      <c r="H46">
        <f t="shared" ref="H46:H56" si="4">IF(G46&gt;89,1,0)</f>
        <v>0</v>
      </c>
    </row>
    <row r="47" spans="1:9" ht="15.75" thickBot="1">
      <c r="A47" s="10" t="s">
        <v>11</v>
      </c>
      <c r="B47" s="16" t="s">
        <v>27</v>
      </c>
      <c r="C47" s="11">
        <v>2235</v>
      </c>
      <c r="D47" s="11">
        <v>1804</v>
      </c>
      <c r="E47" s="11">
        <v>1547</v>
      </c>
      <c r="F47" s="20">
        <v>80.715884000000003</v>
      </c>
      <c r="G47" s="18">
        <v>69.217001999999994</v>
      </c>
      <c r="H47">
        <f t="shared" si="4"/>
        <v>0</v>
      </c>
    </row>
    <row r="48" spans="1:9" ht="15.75" thickBot="1">
      <c r="A48" s="10" t="s">
        <v>12</v>
      </c>
      <c r="B48" s="16" t="s">
        <v>27</v>
      </c>
      <c r="C48" s="11">
        <v>734</v>
      </c>
      <c r="D48" s="11">
        <v>717</v>
      </c>
      <c r="E48" s="11">
        <v>706</v>
      </c>
      <c r="F48" s="20">
        <v>97.683924000000005</v>
      </c>
      <c r="G48" s="18">
        <v>96.185286000000005</v>
      </c>
      <c r="H48">
        <f t="shared" si="4"/>
        <v>1</v>
      </c>
    </row>
    <row r="49" spans="1:8" ht="15.75" thickBot="1">
      <c r="A49" s="10" t="s">
        <v>13</v>
      </c>
      <c r="B49" s="16" t="s">
        <v>26</v>
      </c>
      <c r="C49" s="11">
        <v>1323</v>
      </c>
      <c r="D49" s="11">
        <v>834</v>
      </c>
      <c r="E49" s="11">
        <v>1051</v>
      </c>
      <c r="F49" s="20">
        <v>63.038549000000003</v>
      </c>
      <c r="G49" s="18">
        <v>79.440664999999996</v>
      </c>
      <c r="H49">
        <f t="shared" si="4"/>
        <v>0</v>
      </c>
    </row>
    <row r="50" spans="1:8" ht="15.75" thickBot="1">
      <c r="A50" s="10" t="s">
        <v>14</v>
      </c>
      <c r="B50" s="16" t="s">
        <v>26</v>
      </c>
      <c r="C50" s="11">
        <v>1391</v>
      </c>
      <c r="D50" s="11">
        <v>997</v>
      </c>
      <c r="E50" s="11">
        <v>1151</v>
      </c>
      <c r="F50" s="20">
        <v>71.675054000000003</v>
      </c>
      <c r="G50" s="18">
        <v>82.746225999999993</v>
      </c>
      <c r="H50">
        <f t="shared" si="4"/>
        <v>0</v>
      </c>
    </row>
    <row r="51" spans="1:8" ht="15.75" thickBot="1">
      <c r="A51" s="10" t="s">
        <v>15</v>
      </c>
      <c r="B51" s="16" t="s">
        <v>28</v>
      </c>
      <c r="C51" s="11">
        <v>1078</v>
      </c>
      <c r="D51" s="11">
        <v>1027</v>
      </c>
      <c r="E51" s="11">
        <v>954</v>
      </c>
      <c r="F51" s="20">
        <v>95.269017000000005</v>
      </c>
      <c r="G51" s="18">
        <v>88.497217000000006</v>
      </c>
      <c r="H51">
        <f t="shared" si="4"/>
        <v>0</v>
      </c>
    </row>
    <row r="52" spans="1:8" ht="15.75" thickBot="1">
      <c r="A52" s="10" t="s">
        <v>16</v>
      </c>
      <c r="B52" s="16" t="s">
        <v>26</v>
      </c>
      <c r="C52" s="11">
        <v>1042</v>
      </c>
      <c r="D52" s="11">
        <v>705</v>
      </c>
      <c r="E52" s="11">
        <v>851</v>
      </c>
      <c r="F52" s="20">
        <v>67.658349000000001</v>
      </c>
      <c r="G52" s="18">
        <v>81.669865999999999</v>
      </c>
      <c r="H52">
        <f t="shared" si="4"/>
        <v>0</v>
      </c>
    </row>
    <row r="53" spans="1:8" ht="15.75" thickBot="1">
      <c r="A53" s="10" t="s">
        <v>17</v>
      </c>
      <c r="B53" s="16" t="s">
        <v>27</v>
      </c>
      <c r="C53" s="11">
        <v>3442</v>
      </c>
      <c r="D53" s="11">
        <v>3178</v>
      </c>
      <c r="E53" s="11">
        <v>2985</v>
      </c>
      <c r="F53" s="20">
        <v>92.330040999999994</v>
      </c>
      <c r="G53" s="18">
        <v>86.722836000000001</v>
      </c>
      <c r="H53">
        <f t="shared" si="4"/>
        <v>0</v>
      </c>
    </row>
    <row r="54" spans="1:8" ht="15.75" thickBot="1">
      <c r="A54" s="10" t="s">
        <v>18</v>
      </c>
      <c r="B54" s="16" t="s">
        <v>27</v>
      </c>
      <c r="C54" s="11">
        <v>596</v>
      </c>
      <c r="D54" s="11">
        <v>443</v>
      </c>
      <c r="E54" s="11">
        <v>391</v>
      </c>
      <c r="F54" s="20">
        <v>74.328858999999994</v>
      </c>
      <c r="G54" s="18">
        <v>65.604027000000002</v>
      </c>
      <c r="H54">
        <f t="shared" si="4"/>
        <v>0</v>
      </c>
    </row>
    <row r="55" spans="1:8" ht="15.75" thickBot="1">
      <c r="A55" s="10" t="s">
        <v>19</v>
      </c>
      <c r="B55" s="16" t="s">
        <v>27</v>
      </c>
      <c r="C55" s="11">
        <v>353</v>
      </c>
      <c r="D55" s="11">
        <v>231</v>
      </c>
      <c r="E55" s="11">
        <v>221</v>
      </c>
      <c r="F55" s="20">
        <v>65.439093</v>
      </c>
      <c r="G55" s="18">
        <v>62.606231999999999</v>
      </c>
      <c r="H55">
        <f t="shared" si="4"/>
        <v>0</v>
      </c>
    </row>
    <row r="56" spans="1:8">
      <c r="A56" s="13"/>
      <c r="B56" s="17"/>
      <c r="C56" s="14">
        <v>12734</v>
      </c>
      <c r="D56" s="14">
        <v>10240</v>
      </c>
      <c r="E56" s="14">
        <v>10235</v>
      </c>
      <c r="F56" s="21">
        <v>80.414637999999997</v>
      </c>
      <c r="G56" s="19">
        <v>80.375372999999996</v>
      </c>
      <c r="H56">
        <f t="shared" si="4"/>
        <v>0</v>
      </c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dferlazz</dc:creator>
  <cp:lastModifiedBy>Damon Ferlazzo</cp:lastModifiedBy>
  <cp:lastPrinted>2012-12-10T15:55:21Z</cp:lastPrinted>
  <dcterms:created xsi:type="dcterms:W3CDTF">2010-09-02T15:46:42Z</dcterms:created>
  <dcterms:modified xsi:type="dcterms:W3CDTF">2012-12-19T21:56:24Z</dcterms:modified>
</cp:coreProperties>
</file>