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50" i="1"/>
  <c r="R50"/>
  <c r="Q50"/>
  <c r="P50"/>
  <c r="O50"/>
  <c r="N50"/>
  <c r="M50"/>
  <c r="L50"/>
  <c r="K50"/>
  <c r="J50"/>
  <c r="I50"/>
  <c r="H50"/>
  <c r="G50"/>
  <c r="F50"/>
  <c r="E50"/>
  <c r="D50"/>
  <c r="C50"/>
  <c r="B50"/>
  <c r="S20"/>
  <c r="R20"/>
  <c r="Q20"/>
  <c r="P20"/>
  <c r="P52" s="1"/>
  <c r="O20"/>
  <c r="N20"/>
  <c r="M20"/>
  <c r="L20"/>
  <c r="L52" s="1"/>
  <c r="K20"/>
  <c r="J20"/>
  <c r="I20"/>
  <c r="H20"/>
  <c r="H52" s="1"/>
  <c r="G20"/>
  <c r="F20"/>
  <c r="E20"/>
  <c r="D20"/>
  <c r="D52" s="1"/>
  <c r="C20"/>
  <c r="B20"/>
  <c r="C52" l="1"/>
  <c r="G52"/>
  <c r="K52"/>
  <c r="O52"/>
  <c r="S52"/>
  <c r="B52"/>
  <c r="F52"/>
  <c r="J52"/>
  <c r="N52"/>
  <c r="R52"/>
  <c r="E52"/>
  <c r="I52"/>
  <c r="M52"/>
  <c r="Q52"/>
</calcChain>
</file>

<file path=xl/sharedStrings.xml><?xml version="1.0" encoding="utf-8"?>
<sst xmlns="http://schemas.openxmlformats.org/spreadsheetml/2006/main" count="110" uniqueCount="56">
  <si>
    <t>AVILA</t>
  </si>
  <si>
    <t>CMU GR/EXT</t>
  </si>
  <si>
    <t>COLUMBIA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</si>
  <si>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</si>
  <si>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</si>
  <si>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</si>
  <si>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</si>
  <si>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</si>
  <si>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</si>
  <si>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</si>
  <si>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</si>
  <si>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</si>
  <si>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</si>
  <si>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</si>
  <si>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</si>
  <si>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</si>
  <si>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</si>
  <si>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WM WOODS</t>
  </si>
  <si>
    <t>WUSTL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</si>
  <si>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</si>
  <si>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</si>
  <si>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</si>
  <si>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</si>
  <si>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</si>
  <si>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</si>
  <si>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</si>
  <si>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</si>
  <si>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</si>
  <si>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</si>
  <si>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</si>
  <si>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</si>
  <si>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subtotal</t>
  </si>
  <si>
    <t>WOMEN</t>
  </si>
  <si>
    <t>TOTAL</t>
  </si>
  <si>
    <t>Non-</t>
  </si>
  <si>
    <t>American</t>
  </si>
  <si>
    <t>Hawaiian/</t>
  </si>
  <si>
    <t>resident</t>
  </si>
  <si>
    <t>African</t>
  </si>
  <si>
    <t>Indian/Native</t>
  </si>
  <si>
    <t>Pacific</t>
  </si>
  <si>
    <t>Alien</t>
  </si>
  <si>
    <t>Alaskan</t>
  </si>
  <si>
    <t>Islander</t>
  </si>
  <si>
    <t>Asian</t>
  </si>
  <si>
    <t>Hispanic</t>
  </si>
  <si>
    <t>White</t>
  </si>
  <si>
    <t>Unknown</t>
  </si>
  <si>
    <t>STATE TOTAL</t>
  </si>
  <si>
    <t>TABLE 59</t>
  </si>
  <si>
    <t>TOTAL GRADUATE AND FIRST PROFESSIONAL HEADCOUNT ENROLLMENT AT PUBLIC BACCALAUREATE AND HIGHER DEGREE-SEEKING INSTITUTIONS, BY GENDER AND ETHNICITY, FALL 2012</t>
  </si>
  <si>
    <t>TABLE 60</t>
  </si>
  <si>
    <t xml:space="preserve">TOTAL GRADUATE AND FIRST PROFESSIONAL HEADCOUNT ENROLLMENT AT PRIVATE NOT-FOR-PROFIT (INDEPENDENT) BACCALAUREATE AND HIGHER DEGREE-GRANTING INSTITUTIONS, </t>
  </si>
  <si>
    <t>BY GENDER AND ETHNICITY, FALL 2012</t>
  </si>
  <si>
    <t xml:space="preserve">NOTE:  Total enrollment counts may differ from those on other tables due to different cohorts being counted at time of reporting.  </t>
  </si>
  <si>
    <t>SOURCE:  IPEDS EF, Fall Enrollment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</si>
</sst>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0" fillId="0" borderId="0"/>
    <xf numFmtId="43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36">
    <xf numFmtId="0" fontId="0" fillId="0" borderId="0" xfId="0"/>
    <xf numFmtId="2" fontId="21" fillId="0" borderId="0" xfId="41" applyNumberFormat="1" applyFont="1" applyFill="1" applyAlignment="1"/>
    <xf numFmtId="2" fontId="21" fillId="0" borderId="0" xfId="41" applyNumberFormat="1" applyFont="1" applyFill="1" applyAlignment="1"/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top" wrapText="1" indent="1"/>
    </xf>
    <xf numFmtId="3" fontId="19" fillId="0" borderId="0" xfId="0" applyNumberFormat="1" applyFont="1" applyBorder="1" applyAlignment="1">
      <alignment horizontal="right" vertical="top" wrapText="1" indent="1"/>
    </xf>
    <xf numFmtId="2" fontId="21" fillId="0" borderId="0" xfId="41" applyNumberFormat="1" applyFont="1" applyBorder="1" applyAlignment="1" applyProtection="1">
      <protection locked="0"/>
    </xf>
    <xf numFmtId="0" fontId="18" fillId="0" borderId="11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vertical="top" wrapText="1"/>
    </xf>
    <xf numFmtId="164" fontId="21" fillId="0" borderId="0" xfId="42" applyNumberFormat="1" applyFont="1" applyFill="1" applyBorder="1" applyAlignment="1">
      <alignment horizontal="center"/>
    </xf>
    <xf numFmtId="164" fontId="21" fillId="0" borderId="10" xfId="42" applyNumberFormat="1" applyFont="1" applyFill="1" applyBorder="1" applyAlignment="1"/>
    <xf numFmtId="164" fontId="21" fillId="0" borderId="10" xfId="42" applyNumberFormat="1" applyFont="1" applyFill="1" applyBorder="1" applyAlignment="1">
      <alignment horizontal="center"/>
    </xf>
    <xf numFmtId="164" fontId="21" fillId="0" borderId="0" xfId="42" applyNumberFormat="1" applyFont="1" applyFill="1" applyBorder="1" applyAlignment="1"/>
    <xf numFmtId="3" fontId="21" fillId="0" borderId="0" xfId="41" applyNumberFormat="1" applyFont="1" applyFill="1" applyAlignment="1"/>
    <xf numFmtId="2" fontId="20" fillId="0" borderId="0" xfId="41" applyFont="1" applyFill="1" applyAlignment="1"/>
    <xf numFmtId="0" fontId="19" fillId="0" borderId="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2" fontId="21" fillId="0" borderId="0" xfId="41" applyNumberFormat="1" applyFont="1" applyFill="1" applyAlignment="1"/>
    <xf numFmtId="2" fontId="21" fillId="0" borderId="15" xfId="41" applyNumberFormat="1" applyFont="1" applyFill="1" applyBorder="1" applyAlignment="1"/>
    <xf numFmtId="2" fontId="21" fillId="0" borderId="0" xfId="41" applyNumberFormat="1" applyFont="1" applyFill="1" applyAlignment="1"/>
    <xf numFmtId="0" fontId="19" fillId="0" borderId="16" xfId="0" applyFont="1" applyBorder="1" applyAlignment="1">
      <alignment horizontal="left" vertical="top" wrapText="1" indent="1"/>
    </xf>
    <xf numFmtId="3" fontId="19" fillId="0" borderId="16" xfId="0" applyNumberFormat="1" applyFont="1" applyBorder="1" applyAlignment="1">
      <alignment horizontal="right" vertical="top" wrapText="1" indent="1"/>
    </xf>
    <xf numFmtId="3" fontId="19" fillId="0" borderId="17" xfId="0" applyNumberFormat="1" applyFont="1" applyBorder="1" applyAlignment="1">
      <alignment horizontal="right" vertical="top" wrapText="1" indent="1"/>
    </xf>
    <xf numFmtId="3" fontId="23" fillId="0" borderId="11" xfId="0" applyNumberFormat="1" applyFont="1" applyBorder="1" applyAlignment="1">
      <alignment horizontal="right" indent="1"/>
    </xf>
    <xf numFmtId="3" fontId="23" fillId="0" borderId="12" xfId="0" applyNumberFormat="1" applyFont="1" applyBorder="1" applyAlignment="1">
      <alignment horizontal="right" inden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Normal="100" workbookViewId="0">
      <selection activeCell="G21" sqref="G21"/>
    </sheetView>
  </sheetViews>
  <sheetFormatPr defaultRowHeight="11.25"/>
  <cols>
    <col min="1" max="1" width="12.5703125" style="4" customWidth="1"/>
    <col min="2" max="16384" width="9.140625" style="5"/>
  </cols>
  <sheetData>
    <row r="1" spans="1:19">
      <c r="A1" s="1" t="s">
        <v>49</v>
      </c>
    </row>
    <row r="2" spans="1:19">
      <c r="A2" s="1" t="s">
        <v>50</v>
      </c>
    </row>
    <row r="3" spans="1:19" ht="12" thickBot="1">
      <c r="A3" s="2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" thickTop="1">
      <c r="A4" s="24"/>
      <c r="B4" s="33" t="s">
        <v>32</v>
      </c>
      <c r="C4" s="33"/>
      <c r="D4" s="33"/>
      <c r="E4" s="33"/>
      <c r="F4" s="33"/>
      <c r="G4" s="33"/>
      <c r="H4" s="33"/>
      <c r="I4" s="33"/>
      <c r="J4" s="34"/>
      <c r="K4" s="33" t="s">
        <v>33</v>
      </c>
      <c r="L4" s="33"/>
      <c r="M4" s="33"/>
      <c r="N4" s="33"/>
      <c r="O4" s="33"/>
      <c r="P4" s="33"/>
      <c r="Q4" s="33"/>
      <c r="R4" s="33"/>
      <c r="S4" s="33"/>
    </row>
    <row r="5" spans="1:19">
      <c r="A5" s="6"/>
      <c r="B5" s="14" t="s">
        <v>34</v>
      </c>
      <c r="C5" s="14"/>
      <c r="D5" s="14" t="s">
        <v>35</v>
      </c>
      <c r="E5" s="14" t="s">
        <v>36</v>
      </c>
      <c r="F5" s="14"/>
      <c r="G5" s="14"/>
      <c r="H5" s="14"/>
      <c r="I5" s="14"/>
      <c r="J5" s="16"/>
      <c r="K5" s="14" t="s">
        <v>34</v>
      </c>
      <c r="L5" s="14"/>
      <c r="M5" s="14" t="s">
        <v>35</v>
      </c>
      <c r="N5" s="14" t="s">
        <v>36</v>
      </c>
      <c r="O5" s="14"/>
      <c r="P5" s="14"/>
      <c r="Q5" s="14"/>
      <c r="R5" s="14"/>
      <c r="S5" s="14"/>
    </row>
    <row r="6" spans="1:19">
      <c r="A6" s="6"/>
      <c r="B6" s="14" t="s">
        <v>37</v>
      </c>
      <c r="C6" s="14" t="s">
        <v>38</v>
      </c>
      <c r="D6" s="14" t="s">
        <v>39</v>
      </c>
      <c r="E6" s="14" t="s">
        <v>40</v>
      </c>
      <c r="F6" s="9"/>
      <c r="G6" s="9"/>
      <c r="H6" s="9"/>
      <c r="I6" s="9"/>
      <c r="J6" s="15"/>
      <c r="K6" s="14" t="s">
        <v>37</v>
      </c>
      <c r="L6" s="14" t="s">
        <v>38</v>
      </c>
      <c r="M6" s="14" t="s">
        <v>39</v>
      </c>
      <c r="N6" s="14" t="s">
        <v>40</v>
      </c>
      <c r="O6" s="9"/>
      <c r="P6" s="9"/>
      <c r="Q6" s="9"/>
      <c r="R6" s="9"/>
      <c r="S6" s="17"/>
    </row>
    <row r="7" spans="1:19">
      <c r="A7" s="6"/>
      <c r="B7" s="14" t="s">
        <v>41</v>
      </c>
      <c r="C7" s="14" t="s">
        <v>35</v>
      </c>
      <c r="D7" s="11" t="s">
        <v>42</v>
      </c>
      <c r="E7" s="11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6" t="s">
        <v>33</v>
      </c>
      <c r="K7" s="14" t="s">
        <v>41</v>
      </c>
      <c r="L7" s="14" t="s">
        <v>35</v>
      </c>
      <c r="M7" s="11" t="s">
        <v>42</v>
      </c>
      <c r="N7" s="11" t="s">
        <v>43</v>
      </c>
      <c r="O7" s="14" t="s">
        <v>44</v>
      </c>
      <c r="P7" s="14" t="s">
        <v>45</v>
      </c>
      <c r="Q7" s="14" t="s">
        <v>46</v>
      </c>
      <c r="R7" s="14" t="s">
        <v>47</v>
      </c>
      <c r="S7" s="14" t="s">
        <v>33</v>
      </c>
    </row>
    <row r="8" spans="1:19">
      <c r="A8" s="6" t="s">
        <v>19</v>
      </c>
      <c r="B8" s="8">
        <v>6</v>
      </c>
      <c r="C8" s="8">
        <v>37</v>
      </c>
      <c r="D8" s="8">
        <v>0</v>
      </c>
      <c r="E8" s="8">
        <v>0</v>
      </c>
      <c r="F8" s="8">
        <v>1</v>
      </c>
      <c r="G8" s="8">
        <v>0</v>
      </c>
      <c r="H8" s="8">
        <v>82</v>
      </c>
      <c r="I8" s="8">
        <v>1</v>
      </c>
      <c r="J8" s="7">
        <v>127</v>
      </c>
      <c r="K8" s="8">
        <v>8</v>
      </c>
      <c r="L8" s="8">
        <v>52</v>
      </c>
      <c r="M8" s="8">
        <v>0</v>
      </c>
      <c r="N8" s="8">
        <v>0</v>
      </c>
      <c r="O8" s="8">
        <v>1</v>
      </c>
      <c r="P8" s="8">
        <v>1</v>
      </c>
      <c r="Q8" s="8">
        <v>125</v>
      </c>
      <c r="R8" s="8">
        <v>5</v>
      </c>
      <c r="S8" s="8">
        <v>192</v>
      </c>
    </row>
    <row r="9" spans="1:19">
      <c r="A9" s="6" t="s">
        <v>20</v>
      </c>
      <c r="B9" s="8">
        <v>159</v>
      </c>
      <c r="C9" s="8">
        <v>13</v>
      </c>
      <c r="D9" s="8">
        <v>3</v>
      </c>
      <c r="E9" s="8">
        <v>0</v>
      </c>
      <c r="F9" s="8">
        <v>13</v>
      </c>
      <c r="G9" s="8">
        <v>12</v>
      </c>
      <c r="H9" s="8">
        <v>155</v>
      </c>
      <c r="I9" s="8">
        <v>17</v>
      </c>
      <c r="J9" s="7">
        <v>372</v>
      </c>
      <c r="K9" s="8">
        <v>725</v>
      </c>
      <c r="L9" s="8">
        <v>63</v>
      </c>
      <c r="M9" s="8">
        <v>9</v>
      </c>
      <c r="N9" s="8">
        <v>3</v>
      </c>
      <c r="O9" s="8">
        <v>44</v>
      </c>
      <c r="P9" s="8">
        <v>49</v>
      </c>
      <c r="Q9" s="8">
        <v>822</v>
      </c>
      <c r="R9" s="8">
        <v>89</v>
      </c>
      <c r="S9" s="8">
        <v>1804</v>
      </c>
    </row>
    <row r="10" spans="1:19">
      <c r="A10" s="6" t="s">
        <v>21</v>
      </c>
      <c r="B10" s="8">
        <v>290</v>
      </c>
      <c r="C10" s="8">
        <v>29</v>
      </c>
      <c r="D10" s="8">
        <v>12</v>
      </c>
      <c r="E10" s="8">
        <v>2</v>
      </c>
      <c r="F10" s="8">
        <v>29</v>
      </c>
      <c r="G10" s="8">
        <v>45</v>
      </c>
      <c r="H10" s="8">
        <v>1436</v>
      </c>
      <c r="I10" s="8">
        <v>101</v>
      </c>
      <c r="J10" s="7">
        <v>1944</v>
      </c>
      <c r="K10" s="8">
        <v>568</v>
      </c>
      <c r="L10" s="8">
        <v>54</v>
      </c>
      <c r="M10" s="8">
        <v>18</v>
      </c>
      <c r="N10" s="8">
        <v>2</v>
      </c>
      <c r="O10" s="8">
        <v>40</v>
      </c>
      <c r="P10" s="8">
        <v>75</v>
      </c>
      <c r="Q10" s="8">
        <v>2262</v>
      </c>
      <c r="R10" s="8">
        <v>176</v>
      </c>
      <c r="S10" s="8">
        <v>3195</v>
      </c>
    </row>
    <row r="11" spans="1:19">
      <c r="A11" s="6" t="s">
        <v>22</v>
      </c>
      <c r="B11" s="8">
        <v>0</v>
      </c>
      <c r="C11" s="8">
        <v>2</v>
      </c>
      <c r="D11" s="8">
        <v>3</v>
      </c>
      <c r="E11" s="8">
        <v>0</v>
      </c>
      <c r="F11" s="8">
        <v>1</v>
      </c>
      <c r="G11" s="8">
        <v>2</v>
      </c>
      <c r="H11" s="8">
        <v>20</v>
      </c>
      <c r="I11" s="8">
        <v>20</v>
      </c>
      <c r="J11" s="7">
        <v>48</v>
      </c>
      <c r="K11" s="8">
        <v>0</v>
      </c>
      <c r="L11" s="8">
        <v>2</v>
      </c>
      <c r="M11" s="8">
        <v>3</v>
      </c>
      <c r="N11" s="8">
        <v>0</v>
      </c>
      <c r="O11" s="8">
        <v>1</v>
      </c>
      <c r="P11" s="8">
        <v>2</v>
      </c>
      <c r="Q11" s="8">
        <v>32</v>
      </c>
      <c r="R11" s="8">
        <v>26</v>
      </c>
      <c r="S11" s="8">
        <v>66</v>
      </c>
    </row>
    <row r="12" spans="1:19">
      <c r="A12" s="6" t="s">
        <v>23</v>
      </c>
      <c r="B12" s="8">
        <v>6</v>
      </c>
      <c r="C12" s="8">
        <v>2</v>
      </c>
      <c r="D12" s="8">
        <v>0</v>
      </c>
      <c r="E12" s="8">
        <v>0</v>
      </c>
      <c r="F12" s="8">
        <v>1</v>
      </c>
      <c r="G12" s="8">
        <v>1</v>
      </c>
      <c r="H12" s="8">
        <v>109</v>
      </c>
      <c r="I12" s="8">
        <v>9</v>
      </c>
      <c r="J12" s="7">
        <v>128</v>
      </c>
      <c r="K12" s="8">
        <v>13</v>
      </c>
      <c r="L12" s="8">
        <v>5</v>
      </c>
      <c r="M12" s="8">
        <v>0</v>
      </c>
      <c r="N12" s="8">
        <v>0</v>
      </c>
      <c r="O12" s="8">
        <v>1</v>
      </c>
      <c r="P12" s="8">
        <v>2</v>
      </c>
      <c r="Q12" s="8">
        <v>139</v>
      </c>
      <c r="R12" s="8">
        <v>11</v>
      </c>
      <c r="S12" s="8">
        <v>171</v>
      </c>
    </row>
    <row r="13" spans="1:19">
      <c r="A13" s="6" t="s">
        <v>24</v>
      </c>
      <c r="B13" s="8">
        <v>36</v>
      </c>
      <c r="C13" s="8">
        <v>12</v>
      </c>
      <c r="D13" s="8">
        <v>1</v>
      </c>
      <c r="E13" s="8">
        <v>0</v>
      </c>
      <c r="F13" s="8">
        <v>2</v>
      </c>
      <c r="G13" s="8">
        <v>8</v>
      </c>
      <c r="H13" s="8">
        <v>409</v>
      </c>
      <c r="I13" s="8">
        <v>20</v>
      </c>
      <c r="J13" s="7">
        <v>488</v>
      </c>
      <c r="K13" s="8">
        <v>98</v>
      </c>
      <c r="L13" s="8">
        <v>22</v>
      </c>
      <c r="M13" s="8">
        <v>1</v>
      </c>
      <c r="N13" s="8">
        <v>1</v>
      </c>
      <c r="O13" s="8">
        <v>6</v>
      </c>
      <c r="P13" s="8">
        <v>10</v>
      </c>
      <c r="Q13" s="8">
        <v>638</v>
      </c>
      <c r="R13" s="8">
        <v>41</v>
      </c>
      <c r="S13" s="8">
        <v>817</v>
      </c>
    </row>
    <row r="14" spans="1:19">
      <c r="A14" s="6" t="s">
        <v>25</v>
      </c>
      <c r="B14" s="8">
        <v>67</v>
      </c>
      <c r="C14" s="8">
        <v>31</v>
      </c>
      <c r="D14" s="8">
        <v>5</v>
      </c>
      <c r="E14" s="8">
        <v>2</v>
      </c>
      <c r="F14" s="8">
        <v>3</v>
      </c>
      <c r="G14" s="8">
        <v>9</v>
      </c>
      <c r="H14" s="8">
        <v>656</v>
      </c>
      <c r="I14" s="8">
        <v>24</v>
      </c>
      <c r="J14" s="7">
        <v>797</v>
      </c>
      <c r="K14" s="8">
        <v>145</v>
      </c>
      <c r="L14" s="8">
        <v>47</v>
      </c>
      <c r="M14" s="8">
        <v>7</v>
      </c>
      <c r="N14" s="8">
        <v>3</v>
      </c>
      <c r="O14" s="8">
        <v>6</v>
      </c>
      <c r="P14" s="8">
        <v>15</v>
      </c>
      <c r="Q14" s="8">
        <v>931</v>
      </c>
      <c r="R14" s="8">
        <v>34</v>
      </c>
      <c r="S14" s="8">
        <v>1188</v>
      </c>
    </row>
    <row r="15" spans="1:19">
      <c r="A15" s="6" t="s">
        <v>26</v>
      </c>
      <c r="B15" s="8">
        <v>6</v>
      </c>
      <c r="C15" s="8">
        <v>3</v>
      </c>
      <c r="D15" s="8">
        <v>1</v>
      </c>
      <c r="E15" s="8">
        <v>0</v>
      </c>
      <c r="F15" s="8">
        <v>2</v>
      </c>
      <c r="G15" s="8">
        <v>8</v>
      </c>
      <c r="H15" s="8">
        <v>183</v>
      </c>
      <c r="I15" s="8">
        <v>56</v>
      </c>
      <c r="J15" s="7">
        <v>259</v>
      </c>
      <c r="K15" s="8">
        <v>14</v>
      </c>
      <c r="L15" s="8">
        <v>4</v>
      </c>
      <c r="M15" s="8">
        <v>1</v>
      </c>
      <c r="N15" s="8">
        <v>0</v>
      </c>
      <c r="O15" s="8">
        <v>2</v>
      </c>
      <c r="P15" s="8">
        <v>10</v>
      </c>
      <c r="Q15" s="8">
        <v>264</v>
      </c>
      <c r="R15" s="8">
        <v>70</v>
      </c>
      <c r="S15" s="8">
        <v>365</v>
      </c>
    </row>
    <row r="16" spans="1:19">
      <c r="A16" s="6" t="s">
        <v>27</v>
      </c>
      <c r="B16" s="8">
        <v>80</v>
      </c>
      <c r="C16" s="8">
        <v>70</v>
      </c>
      <c r="D16" s="8">
        <v>7</v>
      </c>
      <c r="E16" s="8">
        <v>2</v>
      </c>
      <c r="F16" s="8">
        <v>21</v>
      </c>
      <c r="G16" s="8">
        <v>13</v>
      </c>
      <c r="H16" s="8">
        <v>969</v>
      </c>
      <c r="I16" s="8">
        <v>225</v>
      </c>
      <c r="J16" s="7">
        <v>1387</v>
      </c>
      <c r="K16" s="8">
        <v>236</v>
      </c>
      <c r="L16" s="8">
        <v>106</v>
      </c>
      <c r="M16" s="8">
        <v>11</v>
      </c>
      <c r="N16" s="8">
        <v>3</v>
      </c>
      <c r="O16" s="8">
        <v>29</v>
      </c>
      <c r="P16" s="8">
        <v>30</v>
      </c>
      <c r="Q16" s="8">
        <v>1453</v>
      </c>
      <c r="R16" s="8">
        <v>327</v>
      </c>
      <c r="S16" s="8">
        <v>2195</v>
      </c>
    </row>
    <row r="17" spans="1:19">
      <c r="A17" s="6" t="s">
        <v>28</v>
      </c>
      <c r="B17" s="8">
        <v>595</v>
      </c>
      <c r="C17" s="8">
        <v>189</v>
      </c>
      <c r="D17" s="8">
        <v>21</v>
      </c>
      <c r="E17" s="8">
        <v>0</v>
      </c>
      <c r="F17" s="8">
        <v>83</v>
      </c>
      <c r="G17" s="8">
        <v>102</v>
      </c>
      <c r="H17" s="8">
        <v>3239</v>
      </c>
      <c r="I17" s="8">
        <v>228</v>
      </c>
      <c r="J17" s="7">
        <v>4457</v>
      </c>
      <c r="K17" s="8">
        <v>1337</v>
      </c>
      <c r="L17" s="8">
        <v>292</v>
      </c>
      <c r="M17" s="8">
        <v>34</v>
      </c>
      <c r="N17" s="8">
        <v>0</v>
      </c>
      <c r="O17" s="8">
        <v>159</v>
      </c>
      <c r="P17" s="8">
        <v>162</v>
      </c>
      <c r="Q17" s="8">
        <v>5360</v>
      </c>
      <c r="R17" s="8">
        <v>400</v>
      </c>
      <c r="S17" s="8">
        <v>7744</v>
      </c>
    </row>
    <row r="18" spans="1:19">
      <c r="A18" s="6" t="s">
        <v>29</v>
      </c>
      <c r="B18" s="8">
        <v>218</v>
      </c>
      <c r="C18" s="8">
        <v>213</v>
      </c>
      <c r="D18" s="8">
        <v>11</v>
      </c>
      <c r="E18" s="8">
        <v>2</v>
      </c>
      <c r="F18" s="8">
        <v>213</v>
      </c>
      <c r="G18" s="8">
        <v>94</v>
      </c>
      <c r="H18" s="8">
        <v>2004</v>
      </c>
      <c r="I18" s="8">
        <v>245</v>
      </c>
      <c r="J18" s="7">
        <v>3000</v>
      </c>
      <c r="K18" s="8">
        <v>535</v>
      </c>
      <c r="L18" s="8">
        <v>338</v>
      </c>
      <c r="M18" s="8">
        <v>15</v>
      </c>
      <c r="N18" s="8">
        <v>4</v>
      </c>
      <c r="O18" s="8">
        <v>359</v>
      </c>
      <c r="P18" s="8">
        <v>162</v>
      </c>
      <c r="Q18" s="8">
        <v>3503</v>
      </c>
      <c r="R18" s="8">
        <v>460</v>
      </c>
      <c r="S18" s="8">
        <v>5376</v>
      </c>
    </row>
    <row r="19" spans="1:19">
      <c r="A19" s="6" t="s">
        <v>30</v>
      </c>
      <c r="B19" s="8">
        <v>130</v>
      </c>
      <c r="C19" s="8">
        <v>358</v>
      </c>
      <c r="D19" s="8">
        <v>7</v>
      </c>
      <c r="E19" s="8">
        <v>0</v>
      </c>
      <c r="F19" s="8">
        <v>50</v>
      </c>
      <c r="G19" s="8">
        <v>48</v>
      </c>
      <c r="H19" s="8">
        <v>1454</v>
      </c>
      <c r="I19" s="8">
        <v>172</v>
      </c>
      <c r="J19" s="7">
        <v>2219</v>
      </c>
      <c r="K19" s="8">
        <v>212</v>
      </c>
      <c r="L19" s="8">
        <v>452</v>
      </c>
      <c r="M19" s="8">
        <v>12</v>
      </c>
      <c r="N19" s="8">
        <v>1</v>
      </c>
      <c r="O19" s="8">
        <v>90</v>
      </c>
      <c r="P19" s="8">
        <v>83</v>
      </c>
      <c r="Q19" s="8">
        <v>2234</v>
      </c>
      <c r="R19" s="8">
        <v>286</v>
      </c>
      <c r="S19" s="8">
        <v>3370</v>
      </c>
    </row>
    <row r="20" spans="1:19" ht="12" thickBot="1">
      <c r="A20" s="28" t="s">
        <v>31</v>
      </c>
      <c r="B20" s="29">
        <f>SUM(B8:B19)</f>
        <v>1593</v>
      </c>
      <c r="C20" s="29">
        <f t="shared" ref="C20:S20" si="0">SUM(C8:C19)</f>
        <v>959</v>
      </c>
      <c r="D20" s="29">
        <f t="shared" si="0"/>
        <v>71</v>
      </c>
      <c r="E20" s="29">
        <f t="shared" si="0"/>
        <v>8</v>
      </c>
      <c r="F20" s="29">
        <f t="shared" si="0"/>
        <v>419</v>
      </c>
      <c r="G20" s="29">
        <f t="shared" si="0"/>
        <v>342</v>
      </c>
      <c r="H20" s="29">
        <f t="shared" si="0"/>
        <v>10716</v>
      </c>
      <c r="I20" s="29">
        <f t="shared" si="0"/>
        <v>1118</v>
      </c>
      <c r="J20" s="30">
        <f t="shared" si="0"/>
        <v>15226</v>
      </c>
      <c r="K20" s="29">
        <f t="shared" si="0"/>
        <v>3891</v>
      </c>
      <c r="L20" s="29">
        <f t="shared" si="0"/>
        <v>1437</v>
      </c>
      <c r="M20" s="29">
        <f t="shared" si="0"/>
        <v>111</v>
      </c>
      <c r="N20" s="29">
        <f t="shared" si="0"/>
        <v>17</v>
      </c>
      <c r="O20" s="29">
        <f t="shared" si="0"/>
        <v>738</v>
      </c>
      <c r="P20" s="29">
        <f t="shared" si="0"/>
        <v>601</v>
      </c>
      <c r="Q20" s="29">
        <f t="shared" si="0"/>
        <v>17763</v>
      </c>
      <c r="R20" s="29">
        <f t="shared" si="0"/>
        <v>1925</v>
      </c>
      <c r="S20" s="29">
        <f t="shared" si="0"/>
        <v>26483</v>
      </c>
    </row>
    <row r="21" spans="1:19" ht="12" thickTop="1">
      <c r="A21" s="27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1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2" t="s">
        <v>51</v>
      </c>
      <c r="B23" s="2"/>
      <c r="C23" s="2"/>
      <c r="D23" s="2"/>
      <c r="E23" s="2"/>
      <c r="F23" s="2"/>
      <c r="G23" s="2"/>
      <c r="H23" s="2"/>
      <c r="I23" s="18"/>
      <c r="J23" s="18"/>
      <c r="K23" s="2"/>
      <c r="L23" s="2"/>
      <c r="M23" s="2"/>
      <c r="N23" s="2"/>
      <c r="O23" s="2"/>
      <c r="P23" s="18"/>
      <c r="Q23" s="3"/>
      <c r="R23" s="3"/>
      <c r="S23" s="3"/>
    </row>
    <row r="24" spans="1:19">
      <c r="A24" s="1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"/>
      <c r="R24" s="3"/>
      <c r="S24" s="3"/>
    </row>
    <row r="25" spans="1:19">
      <c r="A25" s="20" t="s">
        <v>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thickBo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thickTop="1">
      <c r="A27" s="12"/>
      <c r="B27" s="33" t="s">
        <v>32</v>
      </c>
      <c r="C27" s="33"/>
      <c r="D27" s="33"/>
      <c r="E27" s="33"/>
      <c r="F27" s="33"/>
      <c r="G27" s="33"/>
      <c r="H27" s="33"/>
      <c r="I27" s="33"/>
      <c r="J27" s="34"/>
      <c r="K27" s="35" t="s">
        <v>33</v>
      </c>
      <c r="L27" s="35"/>
      <c r="M27" s="35"/>
      <c r="N27" s="35"/>
      <c r="O27" s="35"/>
      <c r="P27" s="35"/>
      <c r="Q27" s="35"/>
      <c r="R27" s="35"/>
      <c r="S27" s="35"/>
    </row>
    <row r="28" spans="1:19">
      <c r="A28" s="12"/>
      <c r="B28" s="14" t="s">
        <v>34</v>
      </c>
      <c r="C28" s="14"/>
      <c r="D28" s="14" t="s">
        <v>35</v>
      </c>
      <c r="E28" s="14" t="s">
        <v>36</v>
      </c>
      <c r="F28" s="14"/>
      <c r="G28" s="14"/>
      <c r="H28" s="14"/>
      <c r="I28" s="14"/>
      <c r="J28" s="16"/>
      <c r="K28" s="14" t="s">
        <v>34</v>
      </c>
      <c r="L28" s="14"/>
      <c r="M28" s="14" t="s">
        <v>35</v>
      </c>
      <c r="N28" s="14" t="s">
        <v>36</v>
      </c>
      <c r="O28" s="14"/>
      <c r="P28" s="14"/>
      <c r="Q28" s="14"/>
      <c r="R28" s="14"/>
      <c r="S28" s="14"/>
    </row>
    <row r="29" spans="1:19">
      <c r="A29" s="12"/>
      <c r="B29" s="14" t="s">
        <v>37</v>
      </c>
      <c r="C29" s="14" t="s">
        <v>38</v>
      </c>
      <c r="D29" s="14" t="s">
        <v>39</v>
      </c>
      <c r="E29" s="14" t="s">
        <v>40</v>
      </c>
      <c r="F29" s="9"/>
      <c r="G29" s="9"/>
      <c r="H29" s="9"/>
      <c r="I29" s="9"/>
      <c r="J29" s="15"/>
      <c r="K29" s="14" t="s">
        <v>37</v>
      </c>
      <c r="L29" s="14" t="s">
        <v>38</v>
      </c>
      <c r="M29" s="14" t="s">
        <v>39</v>
      </c>
      <c r="N29" s="14" t="s">
        <v>40</v>
      </c>
      <c r="O29" s="9"/>
      <c r="P29" s="9"/>
      <c r="Q29" s="9"/>
      <c r="R29" s="9"/>
      <c r="S29" s="17"/>
    </row>
    <row r="30" spans="1:19">
      <c r="A30" s="6"/>
      <c r="B30" s="14" t="s">
        <v>41</v>
      </c>
      <c r="C30" s="14" t="s">
        <v>35</v>
      </c>
      <c r="D30" s="11" t="s">
        <v>42</v>
      </c>
      <c r="E30" s="11" t="s">
        <v>43</v>
      </c>
      <c r="F30" s="14" t="s">
        <v>44</v>
      </c>
      <c r="G30" s="14" t="s">
        <v>45</v>
      </c>
      <c r="H30" s="14" t="s">
        <v>46</v>
      </c>
      <c r="I30" s="14" t="s">
        <v>47</v>
      </c>
      <c r="J30" s="16" t="s">
        <v>33</v>
      </c>
      <c r="K30" s="14" t="s">
        <v>41</v>
      </c>
      <c r="L30" s="14" t="s">
        <v>35</v>
      </c>
      <c r="M30" s="11" t="s">
        <v>42</v>
      </c>
      <c r="N30" s="11" t="s">
        <v>43</v>
      </c>
      <c r="O30" s="14" t="s">
        <v>44</v>
      </c>
      <c r="P30" s="14" t="s">
        <v>45</v>
      </c>
      <c r="Q30" s="14" t="s">
        <v>46</v>
      </c>
      <c r="R30" s="14" t="s">
        <v>47</v>
      </c>
      <c r="S30" s="14" t="s">
        <v>33</v>
      </c>
    </row>
    <row r="31" spans="1:19">
      <c r="A31" s="6" t="s">
        <v>0</v>
      </c>
      <c r="B31" s="8">
        <v>19</v>
      </c>
      <c r="C31" s="8">
        <v>73</v>
      </c>
      <c r="D31" s="8">
        <v>5</v>
      </c>
      <c r="E31" s="8">
        <v>0</v>
      </c>
      <c r="F31" s="8">
        <v>8</v>
      </c>
      <c r="G31" s="8">
        <v>21</v>
      </c>
      <c r="H31" s="8">
        <v>288</v>
      </c>
      <c r="I31" s="8">
        <v>5</v>
      </c>
      <c r="J31" s="7">
        <v>419</v>
      </c>
      <c r="K31" s="8">
        <v>50</v>
      </c>
      <c r="L31" s="8">
        <v>97</v>
      </c>
      <c r="M31" s="8">
        <v>7</v>
      </c>
      <c r="N31" s="8">
        <v>0</v>
      </c>
      <c r="O31" s="8">
        <v>8</v>
      </c>
      <c r="P31" s="8">
        <v>25</v>
      </c>
      <c r="Q31" s="8">
        <v>391</v>
      </c>
      <c r="R31" s="8">
        <v>5</v>
      </c>
      <c r="S31" s="8">
        <v>583</v>
      </c>
    </row>
    <row r="32" spans="1:19">
      <c r="A32" s="6" t="s">
        <v>1</v>
      </c>
      <c r="B32" s="8">
        <v>0</v>
      </c>
      <c r="C32" s="8">
        <v>20</v>
      </c>
      <c r="D32" s="8">
        <v>0</v>
      </c>
      <c r="E32" s="8">
        <v>0</v>
      </c>
      <c r="F32" s="8">
        <v>1</v>
      </c>
      <c r="G32" s="8">
        <v>0</v>
      </c>
      <c r="H32" s="8">
        <v>156</v>
      </c>
      <c r="I32" s="8">
        <v>0</v>
      </c>
      <c r="J32" s="7">
        <v>177</v>
      </c>
      <c r="K32" s="8">
        <v>1</v>
      </c>
      <c r="L32" s="8">
        <v>28</v>
      </c>
      <c r="M32" s="8">
        <v>0</v>
      </c>
      <c r="N32" s="8">
        <v>0</v>
      </c>
      <c r="O32" s="8">
        <v>2</v>
      </c>
      <c r="P32" s="8">
        <v>0</v>
      </c>
      <c r="Q32" s="8">
        <v>179</v>
      </c>
      <c r="R32" s="8">
        <v>3</v>
      </c>
      <c r="S32" s="8">
        <v>213</v>
      </c>
    </row>
    <row r="33" spans="1:19">
      <c r="A33" s="6" t="s">
        <v>2</v>
      </c>
      <c r="B33" s="8">
        <v>8</v>
      </c>
      <c r="C33" s="8">
        <v>58</v>
      </c>
      <c r="D33" s="8">
        <v>7</v>
      </c>
      <c r="E33" s="8">
        <v>0</v>
      </c>
      <c r="F33" s="8">
        <v>7</v>
      </c>
      <c r="G33" s="8">
        <v>20</v>
      </c>
      <c r="H33" s="8">
        <v>407</v>
      </c>
      <c r="I33" s="8">
        <v>36</v>
      </c>
      <c r="J33" s="7">
        <v>543</v>
      </c>
      <c r="K33" s="8">
        <v>16</v>
      </c>
      <c r="L33" s="8">
        <v>105</v>
      </c>
      <c r="M33" s="8">
        <v>13</v>
      </c>
      <c r="N33" s="8">
        <v>3</v>
      </c>
      <c r="O33" s="8">
        <v>14</v>
      </c>
      <c r="P33" s="8">
        <v>40</v>
      </c>
      <c r="Q33" s="8">
        <v>642</v>
      </c>
      <c r="R33" s="8">
        <v>57</v>
      </c>
      <c r="S33" s="8">
        <v>890</v>
      </c>
    </row>
    <row r="34" spans="1:19">
      <c r="A34" s="6" t="s">
        <v>3</v>
      </c>
      <c r="B34" s="8">
        <v>3</v>
      </c>
      <c r="C34" s="8">
        <v>9</v>
      </c>
      <c r="D34" s="8">
        <v>2</v>
      </c>
      <c r="E34" s="8">
        <v>0</v>
      </c>
      <c r="F34" s="8">
        <v>5</v>
      </c>
      <c r="G34" s="8">
        <v>3</v>
      </c>
      <c r="H34" s="8">
        <v>275</v>
      </c>
      <c r="I34" s="8">
        <v>25</v>
      </c>
      <c r="J34" s="7">
        <v>322</v>
      </c>
      <c r="K34" s="8">
        <v>13</v>
      </c>
      <c r="L34" s="8">
        <v>17</v>
      </c>
      <c r="M34" s="8">
        <v>3</v>
      </c>
      <c r="N34" s="8">
        <v>0</v>
      </c>
      <c r="O34" s="8">
        <v>5</v>
      </c>
      <c r="P34" s="8">
        <v>6</v>
      </c>
      <c r="Q34" s="8">
        <v>368</v>
      </c>
      <c r="R34" s="8">
        <v>41</v>
      </c>
      <c r="S34" s="8">
        <v>453</v>
      </c>
    </row>
    <row r="35" spans="1:19">
      <c r="A35" s="6" t="s">
        <v>4</v>
      </c>
      <c r="B35" s="8">
        <v>2</v>
      </c>
      <c r="C35" s="8">
        <v>0</v>
      </c>
      <c r="D35" s="8">
        <v>1</v>
      </c>
      <c r="E35" s="8">
        <v>0</v>
      </c>
      <c r="F35" s="8">
        <v>0</v>
      </c>
      <c r="G35" s="8">
        <v>0</v>
      </c>
      <c r="H35" s="8">
        <v>124</v>
      </c>
      <c r="I35" s="8">
        <v>7</v>
      </c>
      <c r="J35" s="7">
        <v>134</v>
      </c>
      <c r="K35" s="8">
        <v>3</v>
      </c>
      <c r="L35" s="8">
        <v>1</v>
      </c>
      <c r="M35" s="8">
        <v>1</v>
      </c>
      <c r="N35" s="8">
        <v>0</v>
      </c>
      <c r="O35" s="8">
        <v>0</v>
      </c>
      <c r="P35" s="8">
        <v>3</v>
      </c>
      <c r="Q35" s="8">
        <v>180</v>
      </c>
      <c r="R35" s="8">
        <v>12</v>
      </c>
      <c r="S35" s="8">
        <v>200</v>
      </c>
    </row>
    <row r="36" spans="1:19">
      <c r="A36" s="6" t="s">
        <v>5</v>
      </c>
      <c r="B36" s="8">
        <v>25</v>
      </c>
      <c r="C36" s="8">
        <v>150</v>
      </c>
      <c r="D36" s="8">
        <v>2</v>
      </c>
      <c r="E36" s="8">
        <v>0</v>
      </c>
      <c r="F36" s="8">
        <v>3</v>
      </c>
      <c r="G36" s="8">
        <v>3</v>
      </c>
      <c r="H36" s="8">
        <v>331</v>
      </c>
      <c r="I36" s="8">
        <v>24</v>
      </c>
      <c r="J36" s="7">
        <v>538</v>
      </c>
      <c r="K36" s="8">
        <v>48</v>
      </c>
      <c r="L36" s="8">
        <v>194</v>
      </c>
      <c r="M36" s="8">
        <v>3</v>
      </c>
      <c r="N36" s="8">
        <v>0</v>
      </c>
      <c r="O36" s="8">
        <v>3</v>
      </c>
      <c r="P36" s="8">
        <v>6</v>
      </c>
      <c r="Q36" s="8">
        <v>450</v>
      </c>
      <c r="R36" s="8">
        <v>29</v>
      </c>
      <c r="S36" s="8">
        <v>733</v>
      </c>
    </row>
    <row r="37" spans="1:19">
      <c r="A37" s="6" t="s">
        <v>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29</v>
      </c>
      <c r="I37" s="8">
        <v>0</v>
      </c>
      <c r="J37" s="7">
        <v>29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33</v>
      </c>
      <c r="R37" s="8">
        <v>0</v>
      </c>
      <c r="S37" s="8">
        <v>33</v>
      </c>
    </row>
    <row r="38" spans="1:19">
      <c r="A38" s="6" t="s">
        <v>7</v>
      </c>
      <c r="B38" s="8">
        <v>91</v>
      </c>
      <c r="C38" s="8">
        <v>770</v>
      </c>
      <c r="D38" s="8">
        <v>14</v>
      </c>
      <c r="E38" s="8">
        <v>2</v>
      </c>
      <c r="F38" s="8">
        <v>6</v>
      </c>
      <c r="G38" s="8">
        <v>47</v>
      </c>
      <c r="H38" s="8">
        <v>1341</v>
      </c>
      <c r="I38" s="8">
        <v>267</v>
      </c>
      <c r="J38" s="7">
        <v>2538</v>
      </c>
      <c r="K38" s="8">
        <v>192</v>
      </c>
      <c r="L38" s="8">
        <v>958</v>
      </c>
      <c r="M38" s="8">
        <v>17</v>
      </c>
      <c r="N38" s="8">
        <v>3</v>
      </c>
      <c r="O38" s="8">
        <v>11</v>
      </c>
      <c r="P38" s="8">
        <v>72</v>
      </c>
      <c r="Q38" s="8">
        <v>1989</v>
      </c>
      <c r="R38" s="8">
        <v>366</v>
      </c>
      <c r="S38" s="8">
        <v>3608</v>
      </c>
    </row>
    <row r="39" spans="1:19">
      <c r="A39" s="6" t="s">
        <v>8</v>
      </c>
      <c r="B39" s="8">
        <v>9</v>
      </c>
      <c r="C39" s="8">
        <v>100</v>
      </c>
      <c r="D39" s="8">
        <v>5</v>
      </c>
      <c r="E39" s="8">
        <v>1</v>
      </c>
      <c r="F39" s="8">
        <v>26</v>
      </c>
      <c r="G39" s="8">
        <v>20</v>
      </c>
      <c r="H39" s="8">
        <v>762</v>
      </c>
      <c r="I39" s="8">
        <v>76</v>
      </c>
      <c r="J39" s="7">
        <v>999</v>
      </c>
      <c r="K39" s="8">
        <v>11</v>
      </c>
      <c r="L39" s="8">
        <v>125</v>
      </c>
      <c r="M39" s="8">
        <v>6</v>
      </c>
      <c r="N39" s="8">
        <v>2</v>
      </c>
      <c r="O39" s="8">
        <v>29</v>
      </c>
      <c r="P39" s="8">
        <v>25</v>
      </c>
      <c r="Q39" s="8">
        <v>931</v>
      </c>
      <c r="R39" s="8">
        <v>94</v>
      </c>
      <c r="S39" s="8">
        <v>1223</v>
      </c>
    </row>
    <row r="40" spans="1:19">
      <c r="A40" s="6" t="s">
        <v>9</v>
      </c>
      <c r="B40" s="8">
        <v>4</v>
      </c>
      <c r="C40" s="8">
        <v>84</v>
      </c>
      <c r="D40" s="8">
        <v>1</v>
      </c>
      <c r="E40" s="8">
        <v>0</v>
      </c>
      <c r="F40" s="8">
        <v>4</v>
      </c>
      <c r="G40" s="8">
        <v>12</v>
      </c>
      <c r="H40" s="8">
        <v>871</v>
      </c>
      <c r="I40" s="8">
        <v>22</v>
      </c>
      <c r="J40" s="7">
        <v>998</v>
      </c>
      <c r="K40" s="8">
        <v>13</v>
      </c>
      <c r="L40" s="8">
        <v>125</v>
      </c>
      <c r="M40" s="8">
        <v>4</v>
      </c>
      <c r="N40" s="8">
        <v>1</v>
      </c>
      <c r="O40" s="8">
        <v>7</v>
      </c>
      <c r="P40" s="8">
        <v>17</v>
      </c>
      <c r="Q40" s="8">
        <v>1164</v>
      </c>
      <c r="R40" s="8">
        <v>31</v>
      </c>
      <c r="S40" s="8">
        <v>1362</v>
      </c>
    </row>
    <row r="41" spans="1:19">
      <c r="A41" s="6" t="s">
        <v>10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1</v>
      </c>
      <c r="H41" s="8">
        <v>8</v>
      </c>
      <c r="I41" s="8">
        <v>0</v>
      </c>
      <c r="J41" s="7">
        <v>9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</v>
      </c>
      <c r="Q41" s="8">
        <v>8</v>
      </c>
      <c r="R41" s="8">
        <v>0</v>
      </c>
      <c r="S41" s="8">
        <v>9</v>
      </c>
    </row>
    <row r="42" spans="1:19">
      <c r="A42" s="6" t="s">
        <v>11</v>
      </c>
      <c r="B42" s="8">
        <v>58</v>
      </c>
      <c r="C42" s="8">
        <v>81</v>
      </c>
      <c r="D42" s="8">
        <v>0</v>
      </c>
      <c r="E42" s="8">
        <v>2</v>
      </c>
      <c r="F42" s="8">
        <v>4</v>
      </c>
      <c r="G42" s="8">
        <v>34</v>
      </c>
      <c r="H42" s="8">
        <v>260</v>
      </c>
      <c r="I42" s="8">
        <v>14</v>
      </c>
      <c r="J42" s="7">
        <v>453</v>
      </c>
      <c r="K42" s="8">
        <v>106</v>
      </c>
      <c r="L42" s="8">
        <v>122</v>
      </c>
      <c r="M42" s="8">
        <v>2</v>
      </c>
      <c r="N42" s="8">
        <v>4</v>
      </c>
      <c r="O42" s="8">
        <v>6</v>
      </c>
      <c r="P42" s="8">
        <v>64</v>
      </c>
      <c r="Q42" s="8">
        <v>455</v>
      </c>
      <c r="R42" s="8">
        <v>25</v>
      </c>
      <c r="S42" s="8">
        <v>784</v>
      </c>
    </row>
    <row r="43" spans="1:19">
      <c r="A43" s="6" t="s">
        <v>12</v>
      </c>
      <c r="B43" s="8">
        <v>2</v>
      </c>
      <c r="C43" s="8">
        <v>15</v>
      </c>
      <c r="D43" s="8">
        <v>1</v>
      </c>
      <c r="E43" s="8">
        <v>0</v>
      </c>
      <c r="F43" s="8">
        <v>17</v>
      </c>
      <c r="G43" s="8">
        <v>15</v>
      </c>
      <c r="H43" s="8">
        <v>319</v>
      </c>
      <c r="I43" s="8">
        <v>22</v>
      </c>
      <c r="J43" s="7">
        <v>391</v>
      </c>
      <c r="K43" s="8">
        <v>2</v>
      </c>
      <c r="L43" s="8">
        <v>25</v>
      </c>
      <c r="M43" s="8">
        <v>1</v>
      </c>
      <c r="N43" s="8">
        <v>0</v>
      </c>
      <c r="O43" s="8">
        <v>25</v>
      </c>
      <c r="P43" s="8">
        <v>30</v>
      </c>
      <c r="Q43" s="8">
        <v>516</v>
      </c>
      <c r="R43" s="8">
        <v>49</v>
      </c>
      <c r="S43" s="8">
        <v>648</v>
      </c>
    </row>
    <row r="44" spans="1:19">
      <c r="A44" s="6" t="s">
        <v>13</v>
      </c>
      <c r="B44" s="8">
        <v>0</v>
      </c>
      <c r="C44" s="8">
        <v>7</v>
      </c>
      <c r="D44" s="8">
        <v>2</v>
      </c>
      <c r="E44" s="8">
        <v>2</v>
      </c>
      <c r="F44" s="8">
        <v>5</v>
      </c>
      <c r="G44" s="8">
        <v>3</v>
      </c>
      <c r="H44" s="8">
        <v>336</v>
      </c>
      <c r="I44" s="8">
        <v>187</v>
      </c>
      <c r="J44" s="7">
        <v>542</v>
      </c>
      <c r="K44" s="8">
        <v>0</v>
      </c>
      <c r="L44" s="8">
        <v>19</v>
      </c>
      <c r="M44" s="8">
        <v>3</v>
      </c>
      <c r="N44" s="8">
        <v>4</v>
      </c>
      <c r="O44" s="8">
        <v>10</v>
      </c>
      <c r="P44" s="8">
        <v>6</v>
      </c>
      <c r="Q44" s="8">
        <v>520</v>
      </c>
      <c r="R44" s="8">
        <v>293</v>
      </c>
      <c r="S44" s="8">
        <v>855</v>
      </c>
    </row>
    <row r="45" spans="1:19">
      <c r="A45" s="6" t="s">
        <v>14</v>
      </c>
      <c r="B45" s="8">
        <v>152</v>
      </c>
      <c r="C45" s="8">
        <v>263</v>
      </c>
      <c r="D45" s="8">
        <v>4</v>
      </c>
      <c r="E45" s="8">
        <v>0</v>
      </c>
      <c r="F45" s="8">
        <v>192</v>
      </c>
      <c r="G45" s="8">
        <v>78</v>
      </c>
      <c r="H45" s="8">
        <v>2157</v>
      </c>
      <c r="I45" s="8">
        <v>151</v>
      </c>
      <c r="J45" s="7">
        <v>2997</v>
      </c>
      <c r="K45" s="8">
        <v>283</v>
      </c>
      <c r="L45" s="8">
        <v>341</v>
      </c>
      <c r="M45" s="8">
        <v>5</v>
      </c>
      <c r="N45" s="8">
        <v>0</v>
      </c>
      <c r="O45" s="8">
        <v>368</v>
      </c>
      <c r="P45" s="8">
        <v>140</v>
      </c>
      <c r="Q45" s="8">
        <v>3728</v>
      </c>
      <c r="R45" s="8">
        <v>262</v>
      </c>
      <c r="S45" s="8">
        <v>5127</v>
      </c>
    </row>
    <row r="46" spans="1:19">
      <c r="A46" s="6" t="s">
        <v>15</v>
      </c>
      <c r="B46" s="8">
        <v>0</v>
      </c>
      <c r="C46" s="8">
        <v>12</v>
      </c>
      <c r="D46" s="8">
        <v>1</v>
      </c>
      <c r="E46" s="8">
        <v>0</v>
      </c>
      <c r="F46" s="8">
        <v>2</v>
      </c>
      <c r="G46" s="8">
        <v>4</v>
      </c>
      <c r="H46" s="8">
        <v>162</v>
      </c>
      <c r="I46" s="8">
        <v>9</v>
      </c>
      <c r="J46" s="7">
        <v>190</v>
      </c>
      <c r="K46" s="8">
        <v>0</v>
      </c>
      <c r="L46" s="8">
        <v>15</v>
      </c>
      <c r="M46" s="8">
        <v>1</v>
      </c>
      <c r="N46" s="8">
        <v>0</v>
      </c>
      <c r="O46" s="8">
        <v>2</v>
      </c>
      <c r="P46" s="8">
        <v>5</v>
      </c>
      <c r="Q46" s="8">
        <v>176</v>
      </c>
      <c r="R46" s="8">
        <v>10</v>
      </c>
      <c r="S46" s="8">
        <v>209</v>
      </c>
    </row>
    <row r="47" spans="1:19">
      <c r="A47" s="6" t="s">
        <v>16</v>
      </c>
      <c r="B47" s="8">
        <v>107</v>
      </c>
      <c r="C47" s="8">
        <v>4303</v>
      </c>
      <c r="D47" s="8">
        <v>50</v>
      </c>
      <c r="E47" s="8">
        <v>0</v>
      </c>
      <c r="F47" s="8">
        <v>194</v>
      </c>
      <c r="G47" s="8">
        <v>542</v>
      </c>
      <c r="H47" s="8">
        <v>2909</v>
      </c>
      <c r="I47" s="8">
        <v>662</v>
      </c>
      <c r="J47" s="7">
        <v>8767</v>
      </c>
      <c r="K47" s="8">
        <v>260</v>
      </c>
      <c r="L47" s="8">
        <v>6175</v>
      </c>
      <c r="M47" s="8">
        <v>79</v>
      </c>
      <c r="N47" s="8">
        <v>2</v>
      </c>
      <c r="O47" s="8">
        <v>445</v>
      </c>
      <c r="P47" s="8">
        <v>953</v>
      </c>
      <c r="Q47" s="8">
        <v>5840</v>
      </c>
      <c r="R47" s="8">
        <v>1200</v>
      </c>
      <c r="S47" s="8">
        <v>14954</v>
      </c>
    </row>
    <row r="48" spans="1:19">
      <c r="A48" s="6" t="s">
        <v>17</v>
      </c>
      <c r="B48" s="8">
        <v>2</v>
      </c>
      <c r="C48" s="8">
        <v>20</v>
      </c>
      <c r="D48" s="8">
        <v>4</v>
      </c>
      <c r="E48" s="8">
        <v>0</v>
      </c>
      <c r="F48" s="8">
        <v>1</v>
      </c>
      <c r="G48" s="8">
        <v>1</v>
      </c>
      <c r="H48" s="8">
        <v>568</v>
      </c>
      <c r="I48" s="8">
        <v>100</v>
      </c>
      <c r="J48" s="7">
        <v>696</v>
      </c>
      <c r="K48" s="8">
        <v>5</v>
      </c>
      <c r="L48" s="8">
        <v>36</v>
      </c>
      <c r="M48" s="8">
        <v>5</v>
      </c>
      <c r="N48" s="8">
        <v>0</v>
      </c>
      <c r="O48" s="8">
        <v>3</v>
      </c>
      <c r="P48" s="8">
        <v>2</v>
      </c>
      <c r="Q48" s="8">
        <v>941</v>
      </c>
      <c r="R48" s="8">
        <v>169</v>
      </c>
      <c r="S48" s="8">
        <v>1161</v>
      </c>
    </row>
    <row r="49" spans="1:19">
      <c r="A49" s="6" t="s">
        <v>18</v>
      </c>
      <c r="B49" s="8">
        <v>732</v>
      </c>
      <c r="C49" s="8">
        <v>234</v>
      </c>
      <c r="D49" s="8">
        <v>20</v>
      </c>
      <c r="E49" s="8">
        <v>3</v>
      </c>
      <c r="F49" s="8">
        <v>297</v>
      </c>
      <c r="G49" s="8">
        <v>111</v>
      </c>
      <c r="H49" s="8">
        <v>1818</v>
      </c>
      <c r="I49" s="8">
        <v>230</v>
      </c>
      <c r="J49" s="7">
        <v>3445</v>
      </c>
      <c r="K49" s="8">
        <v>1558</v>
      </c>
      <c r="L49" s="8">
        <v>383</v>
      </c>
      <c r="M49" s="8">
        <v>30</v>
      </c>
      <c r="N49" s="8">
        <v>3</v>
      </c>
      <c r="O49" s="8">
        <v>621</v>
      </c>
      <c r="P49" s="8">
        <v>210</v>
      </c>
      <c r="Q49" s="8">
        <v>3447</v>
      </c>
      <c r="R49" s="8">
        <v>441</v>
      </c>
      <c r="S49" s="8">
        <v>6693</v>
      </c>
    </row>
    <row r="50" spans="1:19" ht="12" thickBot="1">
      <c r="A50" s="28" t="s">
        <v>31</v>
      </c>
      <c r="B50" s="29">
        <f>SUM(B31:B49)</f>
        <v>1214</v>
      </c>
      <c r="C50" s="29">
        <f t="shared" ref="C50:S50" si="1">SUM(C31:C49)</f>
        <v>6199</v>
      </c>
      <c r="D50" s="29">
        <f t="shared" si="1"/>
        <v>119</v>
      </c>
      <c r="E50" s="29">
        <f t="shared" si="1"/>
        <v>10</v>
      </c>
      <c r="F50" s="29">
        <f t="shared" si="1"/>
        <v>772</v>
      </c>
      <c r="G50" s="29">
        <f t="shared" si="1"/>
        <v>915</v>
      </c>
      <c r="H50" s="29">
        <f t="shared" si="1"/>
        <v>13121</v>
      </c>
      <c r="I50" s="29">
        <f t="shared" si="1"/>
        <v>1837</v>
      </c>
      <c r="J50" s="30">
        <f t="shared" si="1"/>
        <v>24187</v>
      </c>
      <c r="K50" s="29">
        <f t="shared" si="1"/>
        <v>2561</v>
      </c>
      <c r="L50" s="29">
        <f t="shared" si="1"/>
        <v>8766</v>
      </c>
      <c r="M50" s="29">
        <f t="shared" si="1"/>
        <v>180</v>
      </c>
      <c r="N50" s="29">
        <f t="shared" si="1"/>
        <v>22</v>
      </c>
      <c r="O50" s="29">
        <f t="shared" si="1"/>
        <v>1559</v>
      </c>
      <c r="P50" s="29">
        <f t="shared" si="1"/>
        <v>1605</v>
      </c>
      <c r="Q50" s="29">
        <f t="shared" si="1"/>
        <v>21958</v>
      </c>
      <c r="R50" s="29">
        <f t="shared" si="1"/>
        <v>3087</v>
      </c>
      <c r="S50" s="29">
        <f t="shared" si="1"/>
        <v>39738</v>
      </c>
    </row>
    <row r="51" spans="1:19" ht="12" thickTop="1">
      <c r="A51" s="6"/>
      <c r="B51" s="8"/>
      <c r="C51" s="8"/>
      <c r="D51" s="8"/>
      <c r="E51" s="8"/>
      <c r="F51" s="8"/>
      <c r="G51" s="8"/>
      <c r="H51" s="8"/>
      <c r="I51" s="8"/>
      <c r="J51" s="7"/>
      <c r="K51" s="8"/>
      <c r="L51" s="8"/>
      <c r="M51" s="8"/>
      <c r="N51" s="8"/>
      <c r="O51" s="8"/>
      <c r="P51" s="8"/>
      <c r="Q51" s="8"/>
      <c r="R51" s="8"/>
      <c r="S51" s="8"/>
    </row>
    <row r="52" spans="1:19" ht="12" thickBot="1">
      <c r="A52" s="22" t="s">
        <v>48</v>
      </c>
      <c r="B52" s="31">
        <f>B20+B50</f>
        <v>2807</v>
      </c>
      <c r="C52" s="31">
        <f t="shared" ref="C52:S52" si="2">C20+C50</f>
        <v>7158</v>
      </c>
      <c r="D52" s="31">
        <f t="shared" si="2"/>
        <v>190</v>
      </c>
      <c r="E52" s="31">
        <f t="shared" si="2"/>
        <v>18</v>
      </c>
      <c r="F52" s="31">
        <f t="shared" si="2"/>
        <v>1191</v>
      </c>
      <c r="G52" s="31">
        <f t="shared" si="2"/>
        <v>1257</v>
      </c>
      <c r="H52" s="31">
        <f t="shared" si="2"/>
        <v>23837</v>
      </c>
      <c r="I52" s="31">
        <f t="shared" si="2"/>
        <v>2955</v>
      </c>
      <c r="J52" s="32">
        <f t="shared" si="2"/>
        <v>39413</v>
      </c>
      <c r="K52" s="31">
        <f t="shared" si="2"/>
        <v>6452</v>
      </c>
      <c r="L52" s="31">
        <f t="shared" si="2"/>
        <v>10203</v>
      </c>
      <c r="M52" s="31">
        <f t="shared" si="2"/>
        <v>291</v>
      </c>
      <c r="N52" s="31">
        <f t="shared" si="2"/>
        <v>39</v>
      </c>
      <c r="O52" s="31">
        <f t="shared" si="2"/>
        <v>2297</v>
      </c>
      <c r="P52" s="31">
        <f t="shared" si="2"/>
        <v>2206</v>
      </c>
      <c r="Q52" s="31">
        <f t="shared" si="2"/>
        <v>39721</v>
      </c>
      <c r="R52" s="31">
        <f t="shared" si="2"/>
        <v>5012</v>
      </c>
      <c r="S52" s="31">
        <f t="shared" si="2"/>
        <v>66221</v>
      </c>
    </row>
    <row r="53" spans="1:19" ht="12" thickTop="1">
      <c r="A53" s="26" t="s">
        <v>54</v>
      </c>
    </row>
    <row r="54" spans="1:19">
      <c r="A54" s="25" t="s">
        <v>55</v>
      </c>
    </row>
  </sheetData>
  <mergeCells count="4">
    <mergeCell ref="B4:J4"/>
    <mergeCell ref="K4:S4"/>
    <mergeCell ref="B27:J27"/>
    <mergeCell ref="K27:S27"/>
  </mergeCells>
  <pageMargins left="0.7" right="0.7" top="0.75" bottom="0.75" header="0.3" footer="0.3"/>
  <pageSetup scale="68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2014-12-16T20:37:34Z</cp:lastPrinted>
  <dcterms:created xsi:type="dcterms:W3CDTF">2014-10-28T20:02:59Z</dcterms:created>
  <dcterms:modified xsi:type="dcterms:W3CDTF">2014-12-16T20:37:39Z</dcterms:modified>
</cp:coreProperties>
</file>