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table089_090_101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24" i="1"/>
  <c r="K24"/>
  <c r="J24"/>
  <c r="I24"/>
  <c r="H24"/>
  <c r="G24"/>
  <c r="F24"/>
  <c r="E24"/>
  <c r="D24"/>
  <c r="C24"/>
  <c r="B24"/>
  <c r="L54"/>
  <c r="K54"/>
  <c r="J54"/>
  <c r="I54"/>
  <c r="H54"/>
  <c r="G54"/>
  <c r="F54"/>
  <c r="E54"/>
  <c r="D54"/>
  <c r="C54"/>
  <c r="B54"/>
</calcChain>
</file>

<file path=xl/sharedStrings.xml><?xml version="1.0" encoding="utf-8"?>
<sst xmlns="http://schemas.openxmlformats.org/spreadsheetml/2006/main" count="161" uniqueCount="64">
  <si>
    <t>TABLE 89</t>
  </si>
  <si>
    <t>Harris-Stowe State University</t>
  </si>
  <si>
    <t>.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</si>
  <si>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</si>
  <si>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</si>
  <si>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</si>
  <si>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</si>
  <si>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</si>
  <si>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</si>
  <si>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</si>
  <si>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</si>
  <si>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</si>
  <si>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</si>
  <si>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</si>
  <si>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</si>
  <si>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</si>
  <si>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TABLE 90</t>
  </si>
  <si>
    <t>Crowder College</t>
  </si>
  <si>
    <t>East Central College</t>
  </si>
  <si>
    <t>Jefferson College</t>
  </si>
  <si>
    <t>Linn State Technical College</t>
  </si>
  <si>
    <t>Metropolitan Community College-Kansas City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</si>
  <si>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</si>
  <si>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</si>
  <si>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</si>
  <si>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</si>
  <si>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</si>
  <si>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Saint Louis Community College-Forest Park</t>
  </si>
  <si>
    <t>St Charles Community College</t>
  </si>
  <si>
    <t>State Fair Community College</t>
  </si>
  <si>
    <t>Three Rivers Community College</t>
  </si>
  <si>
    <t>OPERATING GRANTS AND CONTRACTS</t>
  </si>
  <si>
    <t>SALES &amp;</t>
  </si>
  <si>
    <t>SERVICES OF</t>
  </si>
  <si>
    <t>OTHER</t>
  </si>
  <si>
    <t>TOTAL</t>
  </si>
  <si>
    <t>NON-</t>
  </si>
  <si>
    <t>TOTAL ALL</t>
  </si>
  <si>
    <t>TUITION</t>
  </si>
  <si>
    <t>LOCAL/</t>
  </si>
  <si>
    <t>AUXILIARY</t>
  </si>
  <si>
    <t>OPERATING</t>
  </si>
  <si>
    <t>OTHER REVENUES</t>
  </si>
  <si>
    <t>REVENUES AND</t>
  </si>
  <si>
    <t>AND  FEES</t>
  </si>
  <si>
    <t>FEDERAL</t>
  </si>
  <si>
    <t>STATE</t>
  </si>
  <si>
    <t>PRIVATE</t>
  </si>
  <si>
    <t>ENTERPRISES</t>
  </si>
  <si>
    <t>HOSPITALS</t>
  </si>
  <si>
    <t>SOURCES</t>
  </si>
  <si>
    <t>REVENUES</t>
  </si>
  <si>
    <t>REVENUES *</t>
  </si>
  <si>
    <t>AND ADDITIONS **</t>
  </si>
  <si>
    <t>OTHER ADDITIONS</t>
  </si>
  <si>
    <t>CURRENT FUNDS REVENUES AT PUBLIC BACCALAUREATE DEGREE-GRANTING INSTITUTIONS, BY SOURCE, FY 2011</t>
  </si>
  <si>
    <t>CURRENT FUNDS REVENUES AT PUBLIC CERTIFICATE AND ASSOCIATE DEGREE-GRANTING INSTITUTIONS, BY SOURCE, FY 2011</t>
  </si>
  <si>
    <t>4Y TOTAL</t>
  </si>
  <si>
    <t>2Y TOTAL</t>
  </si>
  <si>
    <t>PUBLIC GRAND TOTAL</t>
  </si>
  <si>
    <t>-</t>
  </si>
  <si>
    <t>SOURCE:  IPEDS F, Finance</t>
  </si>
  <si>
    <t>* includes federal and state general appropriations, local education taxes, federal and state non-operating grants, gifts, contributions from affiliated organizations, and investment income</t>
  </si>
  <si>
    <t>** includes capital appropriations, capital grants and gifts, and additions to permanent endowments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</si>
</sst>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</borders>
  <cellStyleXfs count="4">
    <xf numFmtId="0" fontId="0" fillId="0" borderId="0"/>
    <xf numFmtId="3" fontId="4" fillId="0" borderId="0"/>
    <xf numFmtId="44" fontId="4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2" fillId="0" borderId="14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 applyFill="1" applyBorder="1" applyAlignment="1">
      <alignment horizontal="left"/>
    </xf>
    <xf numFmtId="3" fontId="5" fillId="0" borderId="2" xfId="1" applyNumberFormat="1" applyFont="1" applyBorder="1" applyAlignment="1">
      <alignment horizontal="center"/>
    </xf>
    <xf numFmtId="3" fontId="5" fillId="0" borderId="3" xfId="1" applyNumberFormat="1" applyFont="1" applyBorder="1" applyAlignment="1">
      <alignment horizontal="center"/>
    </xf>
    <xf numFmtId="3" fontId="5" fillId="0" borderId="3" xfId="1" applyNumberFormat="1" applyFont="1" applyBorder="1" applyAlignment="1">
      <alignment horizontal="center" shrinkToFit="1"/>
    </xf>
    <xf numFmtId="3" fontId="5" fillId="0" borderId="4" xfId="1" applyNumberFormat="1" applyFont="1" applyBorder="1" applyAlignment="1">
      <alignment horizontal="center"/>
    </xf>
    <xf numFmtId="3" fontId="5" fillId="0" borderId="7" xfId="1" applyNumberFormat="1" applyFont="1" applyBorder="1" applyAlignment="1">
      <alignment horizontal="center"/>
    </xf>
    <xf numFmtId="3" fontId="5" fillId="0" borderId="6" xfId="1" applyNumberFormat="1" applyFont="1" applyBorder="1" applyAlignment="1">
      <alignment horizontal="center"/>
    </xf>
    <xf numFmtId="3" fontId="5" fillId="0" borderId="8" xfId="1" applyNumberFormat="1" applyFont="1" applyBorder="1" applyAlignment="1">
      <alignment horizontal="center"/>
    </xf>
    <xf numFmtId="3" fontId="5" fillId="0" borderId="9" xfId="1" applyNumberFormat="1" applyFont="1" applyBorder="1" applyAlignment="1">
      <alignment horizontal="center"/>
    </xf>
    <xf numFmtId="3" fontId="5" fillId="2" borderId="4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3" fontId="5" fillId="0" borderId="16" xfId="1" applyNumberFormat="1" applyFont="1" applyBorder="1" applyAlignment="1">
      <alignment horizontal="center"/>
    </xf>
    <xf numFmtId="3" fontId="5" fillId="0" borderId="13" xfId="1" applyNumberFormat="1" applyFont="1" applyBorder="1" applyAlignment="1">
      <alignment horizontal="center"/>
    </xf>
    <xf numFmtId="3" fontId="5" fillId="2" borderId="16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6" fontId="2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/>
    <xf numFmtId="3" fontId="5" fillId="0" borderId="1" xfId="1" applyNumberFormat="1" applyFont="1" applyBorder="1" applyAlignment="1">
      <alignment horizontal="center"/>
    </xf>
    <xf numFmtId="3" fontId="5" fillId="2" borderId="2" xfId="1" applyFont="1" applyFill="1" applyBorder="1" applyAlignment="1">
      <alignment horizontal="center"/>
    </xf>
    <xf numFmtId="3" fontId="5" fillId="2" borderId="10" xfId="1" applyNumberFormat="1" applyFont="1" applyFill="1" applyBorder="1" applyAlignment="1">
      <alignment horizontal="center"/>
    </xf>
    <xf numFmtId="3" fontId="5" fillId="0" borderId="5" xfId="1" applyNumberFormat="1" applyFont="1" applyBorder="1" applyAlignment="1">
      <alignment horizontal="center"/>
    </xf>
    <xf numFmtId="3" fontId="5" fillId="0" borderId="7" xfId="1" applyFont="1" applyBorder="1" applyAlignment="1">
      <alignment horizontal="center"/>
    </xf>
    <xf numFmtId="3" fontId="5" fillId="0" borderId="0" xfId="1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0" fillId="0" borderId="0" xfId="0"/>
    <xf numFmtId="0" fontId="3" fillId="0" borderId="0" xfId="0" applyFont="1" applyFill="1" applyBorder="1" applyAlignment="1">
      <alignment horizontal="left"/>
    </xf>
    <xf numFmtId="3" fontId="5" fillId="2" borderId="4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3" fontId="5" fillId="2" borderId="16" xfId="1" applyNumberFormat="1" applyFont="1" applyFill="1" applyBorder="1" applyAlignment="1">
      <alignment horizontal="center"/>
    </xf>
    <xf numFmtId="3" fontId="5" fillId="2" borderId="14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/>
    <xf numFmtId="0" fontId="2" fillId="0" borderId="20" xfId="0" applyFont="1" applyFill="1" applyBorder="1" applyAlignment="1">
      <alignment horizontal="left" wrapText="1"/>
    </xf>
    <xf numFmtId="6" fontId="2" fillId="0" borderId="20" xfId="0" applyNumberFormat="1" applyFont="1" applyFill="1" applyBorder="1" applyAlignment="1">
      <alignment horizontal="right" wrapText="1"/>
    </xf>
    <xf numFmtId="0" fontId="3" fillId="0" borderId="2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 indent="1"/>
    </xf>
    <xf numFmtId="6" fontId="2" fillId="2" borderId="0" xfId="0" applyNumberFormat="1" applyFont="1" applyFill="1" applyBorder="1" applyAlignment="1">
      <alignment horizontal="right" wrapText="1"/>
    </xf>
    <xf numFmtId="6" fontId="2" fillId="2" borderId="20" xfId="0" applyNumberFormat="1" applyFont="1" applyFill="1" applyBorder="1" applyAlignment="1">
      <alignment horizontal="right" wrapText="1"/>
    </xf>
    <xf numFmtId="6" fontId="2" fillId="2" borderId="11" xfId="0" applyNumberFormat="1" applyFont="1" applyFill="1" applyBorder="1" applyAlignment="1">
      <alignment horizontal="right" wrapText="1"/>
    </xf>
    <xf numFmtId="6" fontId="2" fillId="2" borderId="15" xfId="0" applyNumberFormat="1" applyFont="1" applyFill="1" applyBorder="1" applyAlignment="1">
      <alignment horizontal="right" wrapText="1"/>
    </xf>
    <xf numFmtId="0" fontId="2" fillId="0" borderId="20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left"/>
    </xf>
    <xf numFmtId="6" fontId="3" fillId="0" borderId="12" xfId="0" applyNumberFormat="1" applyFont="1" applyFill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6" fontId="3" fillId="0" borderId="12" xfId="0" applyNumberFormat="1" applyFont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6" fontId="3" fillId="2" borderId="12" xfId="0" applyNumberFormat="1" applyFont="1" applyFill="1" applyBorder="1" applyAlignment="1">
      <alignment horizontal="right" wrapText="1"/>
    </xf>
    <xf numFmtId="6" fontId="3" fillId="2" borderId="12" xfId="0" applyNumberFormat="1" applyFont="1" applyFill="1" applyBorder="1" applyAlignment="1">
      <alignment wrapText="1"/>
    </xf>
    <xf numFmtId="3" fontId="5" fillId="0" borderId="0" xfId="1" applyNumberFormat="1" applyFont="1" applyAlignment="1"/>
    <xf numFmtId="0" fontId="5" fillId="0" borderId="0" xfId="1" applyNumberFormat="1" applyFont="1" applyAlignment="1"/>
    <xf numFmtId="3" fontId="5" fillId="0" borderId="17" xfId="1" applyNumberFormat="1" applyFont="1" applyBorder="1" applyAlignment="1">
      <alignment horizontal="center"/>
    </xf>
    <xf numFmtId="3" fontId="5" fillId="0" borderId="18" xfId="1" applyNumberFormat="1" applyFont="1" applyBorder="1" applyAlignment="1">
      <alignment horizontal="center"/>
    </xf>
    <xf numFmtId="3" fontId="5" fillId="0" borderId="19" xfId="1" applyNumberFormat="1" applyFont="1" applyBorder="1" applyAlignment="1">
      <alignment horizontal="center"/>
    </xf>
  </cellXfs>
  <cellStyles count="4">
    <cellStyle name="Currency 2" xfId="2"/>
    <cellStyle name="Normal" xfId="0" builtinId="0"/>
    <cellStyle name="Normal 2" xfId="3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Normal="100" workbookViewId="0">
      <selection activeCell="K51" sqref="K51"/>
    </sheetView>
  </sheetViews>
  <sheetFormatPr defaultRowHeight="15"/>
  <cols>
    <col min="1" max="1" width="33.28515625" style="2" customWidth="1"/>
    <col min="2" max="10" width="12" customWidth="1"/>
    <col min="11" max="12" width="15.85546875" customWidth="1"/>
  </cols>
  <sheetData>
    <row r="1" spans="1:12">
      <c r="A1" s="18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29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thickBot="1">
      <c r="A3" s="4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.75" thickTop="1">
      <c r="A4" s="40"/>
      <c r="B4" s="21"/>
      <c r="C4" s="57" t="s">
        <v>31</v>
      </c>
      <c r="D4" s="58"/>
      <c r="E4" s="59"/>
      <c r="F4" s="5" t="s">
        <v>32</v>
      </c>
      <c r="G4" s="6"/>
      <c r="H4" s="5"/>
      <c r="I4" s="22"/>
      <c r="J4" s="6"/>
      <c r="K4" s="7"/>
      <c r="L4" s="23"/>
    </row>
    <row r="5" spans="1:12">
      <c r="A5" s="41"/>
      <c r="B5" s="26"/>
      <c r="C5" s="24"/>
      <c r="D5" s="24"/>
      <c r="E5" s="24"/>
      <c r="F5" s="8" t="s">
        <v>33</v>
      </c>
      <c r="G5" s="8" t="s">
        <v>32</v>
      </c>
      <c r="H5" s="8" t="s">
        <v>34</v>
      </c>
      <c r="I5" s="13" t="s">
        <v>35</v>
      </c>
      <c r="J5" s="9" t="s">
        <v>36</v>
      </c>
      <c r="K5" s="25"/>
      <c r="L5" s="14" t="s">
        <v>37</v>
      </c>
    </row>
    <row r="6" spans="1:12">
      <c r="A6" s="41"/>
      <c r="B6" s="26" t="s">
        <v>38</v>
      </c>
      <c r="C6" s="8"/>
      <c r="D6" s="8"/>
      <c r="E6" s="8" t="s">
        <v>39</v>
      </c>
      <c r="F6" s="8" t="s">
        <v>40</v>
      </c>
      <c r="G6" s="8" t="s">
        <v>33</v>
      </c>
      <c r="H6" s="8" t="s">
        <v>41</v>
      </c>
      <c r="I6" s="13" t="s">
        <v>41</v>
      </c>
      <c r="J6" s="9" t="s">
        <v>41</v>
      </c>
      <c r="K6" s="10" t="s">
        <v>42</v>
      </c>
      <c r="L6" s="33" t="s">
        <v>43</v>
      </c>
    </row>
    <row r="7" spans="1:12">
      <c r="A7" s="1"/>
      <c r="B7" s="16" t="s">
        <v>44</v>
      </c>
      <c r="C7" s="15" t="s">
        <v>45</v>
      </c>
      <c r="D7" s="15" t="s">
        <v>46</v>
      </c>
      <c r="E7" s="15" t="s">
        <v>47</v>
      </c>
      <c r="F7" s="15" t="s">
        <v>48</v>
      </c>
      <c r="G7" s="15" t="s">
        <v>49</v>
      </c>
      <c r="H7" s="15" t="s">
        <v>50</v>
      </c>
      <c r="I7" s="17" t="s">
        <v>51</v>
      </c>
      <c r="J7" s="11" t="s">
        <v>52</v>
      </c>
      <c r="K7" s="12" t="s">
        <v>53</v>
      </c>
      <c r="L7" s="35" t="s">
        <v>54</v>
      </c>
    </row>
    <row r="8" spans="1:12">
      <c r="A8" s="41" t="s">
        <v>1</v>
      </c>
      <c r="B8" s="19">
        <v>3099184</v>
      </c>
      <c r="C8" s="19">
        <v>3652234</v>
      </c>
      <c r="D8" s="19">
        <v>912919</v>
      </c>
      <c r="E8" s="19">
        <v>13738</v>
      </c>
      <c r="F8" s="19">
        <v>2751349</v>
      </c>
      <c r="G8" s="42" t="s">
        <v>60</v>
      </c>
      <c r="H8" s="19">
        <v>251954</v>
      </c>
      <c r="I8" s="43">
        <v>10681378</v>
      </c>
      <c r="J8" s="19">
        <v>16647125</v>
      </c>
      <c r="K8" s="19">
        <v>100000</v>
      </c>
      <c r="L8" s="45">
        <v>27428503</v>
      </c>
    </row>
    <row r="9" spans="1:12">
      <c r="A9" s="41" t="s">
        <v>3</v>
      </c>
      <c r="B9" s="19">
        <v>6898900</v>
      </c>
      <c r="C9" s="19">
        <v>1899206</v>
      </c>
      <c r="D9" s="19">
        <v>26880</v>
      </c>
      <c r="E9" s="42" t="s">
        <v>60</v>
      </c>
      <c r="F9" s="19">
        <v>4730142</v>
      </c>
      <c r="G9" s="42" t="s">
        <v>60</v>
      </c>
      <c r="H9" s="19">
        <v>1103784</v>
      </c>
      <c r="I9" s="43">
        <v>14658912</v>
      </c>
      <c r="J9" s="19">
        <v>40942429</v>
      </c>
      <c r="K9" s="19">
        <v>734885</v>
      </c>
      <c r="L9" s="45">
        <v>56336226</v>
      </c>
    </row>
    <row r="10" spans="1:12">
      <c r="A10" s="41" t="s">
        <v>4</v>
      </c>
      <c r="B10" s="19">
        <v>16149336</v>
      </c>
      <c r="C10" s="19">
        <v>3360360</v>
      </c>
      <c r="D10" s="19">
        <v>1597772</v>
      </c>
      <c r="E10" s="19">
        <v>9003</v>
      </c>
      <c r="F10" s="19">
        <v>7595671</v>
      </c>
      <c r="G10" s="42" t="s">
        <v>60</v>
      </c>
      <c r="H10" s="19">
        <v>1457072</v>
      </c>
      <c r="I10" s="43">
        <v>30169214</v>
      </c>
      <c r="J10" s="19">
        <v>38345782</v>
      </c>
      <c r="K10" s="19">
        <v>2496525</v>
      </c>
      <c r="L10" s="45">
        <v>71011521</v>
      </c>
    </row>
    <row r="11" spans="1:12">
      <c r="A11" s="41" t="s">
        <v>5</v>
      </c>
      <c r="B11" s="19">
        <v>97231911</v>
      </c>
      <c r="C11" s="19">
        <v>13984922</v>
      </c>
      <c r="D11" s="19">
        <v>8152042</v>
      </c>
      <c r="E11" s="19">
        <v>10504888</v>
      </c>
      <c r="F11" s="19">
        <v>31696390</v>
      </c>
      <c r="G11" s="42" t="s">
        <v>60</v>
      </c>
      <c r="H11" s="19">
        <v>13240737</v>
      </c>
      <c r="I11" s="43">
        <v>174810890</v>
      </c>
      <c r="J11" s="19">
        <v>109611180</v>
      </c>
      <c r="K11" s="19">
        <v>3987024</v>
      </c>
      <c r="L11" s="45">
        <v>288409094</v>
      </c>
    </row>
    <row r="12" spans="1:12">
      <c r="A12" s="41" t="s">
        <v>6</v>
      </c>
      <c r="B12" s="19">
        <v>52064883</v>
      </c>
      <c r="C12" s="19">
        <v>25204925</v>
      </c>
      <c r="D12" s="19">
        <v>2737836</v>
      </c>
      <c r="E12" s="19">
        <v>11653743</v>
      </c>
      <c r="F12" s="19">
        <v>15980177</v>
      </c>
      <c r="G12" s="42" t="s">
        <v>60</v>
      </c>
      <c r="H12" s="19">
        <v>3022407</v>
      </c>
      <c r="I12" s="43">
        <v>110663971</v>
      </c>
      <c r="J12" s="19">
        <v>80463177</v>
      </c>
      <c r="K12" s="19">
        <v>11181378</v>
      </c>
      <c r="L12" s="45">
        <v>202308526</v>
      </c>
    </row>
    <row r="13" spans="1:12">
      <c r="A13" s="41" t="s">
        <v>7</v>
      </c>
      <c r="B13" s="19">
        <v>22392705</v>
      </c>
      <c r="C13" s="19">
        <v>972961</v>
      </c>
      <c r="D13" s="19">
        <v>673256</v>
      </c>
      <c r="E13" s="42" t="s">
        <v>60</v>
      </c>
      <c r="F13" s="19">
        <v>7759853</v>
      </c>
      <c r="G13" s="42" t="s">
        <v>60</v>
      </c>
      <c r="H13" s="19">
        <v>1012650</v>
      </c>
      <c r="I13" s="43">
        <v>32811425</v>
      </c>
      <c r="J13" s="19">
        <v>35019734</v>
      </c>
      <c r="K13" s="19">
        <v>6668939</v>
      </c>
      <c r="L13" s="45">
        <v>74500098</v>
      </c>
    </row>
    <row r="14" spans="1:12">
      <c r="A14" s="41" t="s">
        <v>8</v>
      </c>
      <c r="B14" s="19">
        <v>32993650</v>
      </c>
      <c r="C14" s="19">
        <v>3571405</v>
      </c>
      <c r="D14" s="19">
        <v>1833859</v>
      </c>
      <c r="E14" s="19">
        <v>765483</v>
      </c>
      <c r="F14" s="19">
        <v>18463286</v>
      </c>
      <c r="G14" s="42" t="s">
        <v>60</v>
      </c>
      <c r="H14" s="19">
        <v>5151750</v>
      </c>
      <c r="I14" s="43">
        <v>62779433</v>
      </c>
      <c r="J14" s="19">
        <v>39685470</v>
      </c>
      <c r="K14" s="19">
        <v>383589</v>
      </c>
      <c r="L14" s="45">
        <v>102848492</v>
      </c>
    </row>
    <row r="15" spans="1:12">
      <c r="A15" s="41" t="s">
        <v>9</v>
      </c>
      <c r="B15" s="19">
        <v>62341263</v>
      </c>
      <c r="C15" s="19">
        <v>6723734</v>
      </c>
      <c r="D15" s="19">
        <v>5007113</v>
      </c>
      <c r="E15" s="19">
        <v>368214</v>
      </c>
      <c r="F15" s="19">
        <v>26812243</v>
      </c>
      <c r="G15" s="42" t="s">
        <v>60</v>
      </c>
      <c r="H15" s="19">
        <v>6073432</v>
      </c>
      <c r="I15" s="43">
        <v>107325999</v>
      </c>
      <c r="J15" s="19">
        <v>65626955</v>
      </c>
      <c r="K15" s="19">
        <v>2691947</v>
      </c>
      <c r="L15" s="45">
        <v>175644901</v>
      </c>
    </row>
    <row r="16" spans="1:12">
      <c r="A16" s="41" t="s">
        <v>10</v>
      </c>
      <c r="B16" s="19">
        <v>23313124</v>
      </c>
      <c r="C16" s="19">
        <v>3093774</v>
      </c>
      <c r="D16" s="19">
        <v>123030</v>
      </c>
      <c r="E16" s="19">
        <v>115988</v>
      </c>
      <c r="F16" s="19">
        <v>23921512</v>
      </c>
      <c r="G16" s="42" t="s">
        <v>60</v>
      </c>
      <c r="H16" s="19">
        <v>2276869</v>
      </c>
      <c r="I16" s="43">
        <v>52844297</v>
      </c>
      <c r="J16" s="19">
        <v>53425056</v>
      </c>
      <c r="K16" s="19">
        <v>7106889</v>
      </c>
      <c r="L16" s="45">
        <v>113376242</v>
      </c>
    </row>
    <row r="17" spans="1:12">
      <c r="A17" s="41" t="s">
        <v>11</v>
      </c>
      <c r="B17" s="19">
        <v>56722687</v>
      </c>
      <c r="C17" s="19">
        <v>1815209</v>
      </c>
      <c r="D17" s="19">
        <v>32347</v>
      </c>
      <c r="E17" s="42" t="s">
        <v>60</v>
      </c>
      <c r="F17" s="19">
        <v>27580134</v>
      </c>
      <c r="G17" s="42" t="s">
        <v>60</v>
      </c>
      <c r="H17" s="19">
        <v>7208513</v>
      </c>
      <c r="I17" s="43">
        <v>93358890</v>
      </c>
      <c r="J17" s="19">
        <v>80670067</v>
      </c>
      <c r="K17" s="19">
        <v>4147870</v>
      </c>
      <c r="L17" s="45">
        <v>178176827</v>
      </c>
    </row>
    <row r="18" spans="1:12">
      <c r="A18" s="41" t="s">
        <v>12</v>
      </c>
      <c r="B18" s="19">
        <v>246626964</v>
      </c>
      <c r="C18" s="19">
        <v>129791018</v>
      </c>
      <c r="D18" s="19">
        <v>40054479</v>
      </c>
      <c r="E18" s="19">
        <v>42656944</v>
      </c>
      <c r="F18" s="19">
        <v>401320020</v>
      </c>
      <c r="G18" s="19">
        <v>616482579</v>
      </c>
      <c r="H18" s="19">
        <v>35150297</v>
      </c>
      <c r="I18" s="43">
        <v>1512082301</v>
      </c>
      <c r="J18" s="19">
        <v>419856735</v>
      </c>
      <c r="K18" s="19">
        <v>26833040</v>
      </c>
      <c r="L18" s="45">
        <v>1958772076</v>
      </c>
    </row>
    <row r="19" spans="1:12">
      <c r="A19" s="41" t="s">
        <v>13</v>
      </c>
      <c r="B19" s="19">
        <v>118350353</v>
      </c>
      <c r="C19" s="19">
        <v>27328942</v>
      </c>
      <c r="D19" s="19">
        <v>5748076</v>
      </c>
      <c r="E19" s="19">
        <v>7082910</v>
      </c>
      <c r="F19" s="19">
        <v>58981036</v>
      </c>
      <c r="G19" s="42" t="s">
        <v>60</v>
      </c>
      <c r="H19" s="19">
        <v>13499861</v>
      </c>
      <c r="I19" s="43">
        <v>230991178</v>
      </c>
      <c r="J19" s="19">
        <v>128143218</v>
      </c>
      <c r="K19" s="19">
        <v>5084070</v>
      </c>
      <c r="L19" s="45">
        <v>364218466</v>
      </c>
    </row>
    <row r="20" spans="1:12">
      <c r="A20" s="41" t="s">
        <v>14</v>
      </c>
      <c r="B20" s="19">
        <v>78497080</v>
      </c>
      <c r="C20" s="19">
        <v>12643580</v>
      </c>
      <c r="D20" s="19">
        <v>5450380</v>
      </c>
      <c r="E20" s="19">
        <v>5540501</v>
      </c>
      <c r="F20" s="19">
        <v>19537550</v>
      </c>
      <c r="G20" s="42" t="s">
        <v>60</v>
      </c>
      <c r="H20" s="19">
        <v>5009385</v>
      </c>
      <c r="I20" s="43">
        <v>126678476</v>
      </c>
      <c r="J20" s="19">
        <v>95591876</v>
      </c>
      <c r="K20" s="19">
        <v>4146191</v>
      </c>
      <c r="L20" s="45">
        <v>226416543</v>
      </c>
    </row>
    <row r="21" spans="1:12">
      <c r="A21" s="41" t="s">
        <v>15</v>
      </c>
      <c r="B21" s="42" t="s">
        <v>60</v>
      </c>
      <c r="C21" s="19">
        <v>1153150</v>
      </c>
      <c r="D21" s="19">
        <v>3384364</v>
      </c>
      <c r="E21" s="19">
        <v>91078</v>
      </c>
      <c r="F21" s="19">
        <v>23849244</v>
      </c>
      <c r="G21" s="42" t="s">
        <v>60</v>
      </c>
      <c r="H21" s="19">
        <v>21561479</v>
      </c>
      <c r="I21" s="43">
        <v>50039315</v>
      </c>
      <c r="J21" s="19">
        <v>119214489</v>
      </c>
      <c r="K21" s="19">
        <v>2640950</v>
      </c>
      <c r="L21" s="45">
        <v>171894754</v>
      </c>
    </row>
    <row r="22" spans="1:12" ht="15" customHeight="1" thickBot="1">
      <c r="A22" s="52" t="s">
        <v>57</v>
      </c>
      <c r="B22" s="19">
        <v>816682040</v>
      </c>
      <c r="C22" s="19">
        <v>235195420</v>
      </c>
      <c r="D22" s="19">
        <v>75734353</v>
      </c>
      <c r="E22" s="19">
        <v>78802490</v>
      </c>
      <c r="F22" s="19">
        <v>670978607</v>
      </c>
      <c r="G22" s="19">
        <v>616482579</v>
      </c>
      <c r="H22" s="19">
        <v>116020190</v>
      </c>
      <c r="I22" s="43">
        <v>2609895679</v>
      </c>
      <c r="J22" s="19">
        <v>1323243293</v>
      </c>
      <c r="K22" s="19">
        <v>78203297</v>
      </c>
      <c r="L22" s="46">
        <v>4011342269</v>
      </c>
    </row>
    <row r="23" spans="1:12" ht="15.75" thickTop="1">
      <c r="A23" s="38" t="s">
        <v>58</v>
      </c>
      <c r="B23" s="39">
        <v>125990460</v>
      </c>
      <c r="C23" s="39">
        <v>39961926</v>
      </c>
      <c r="D23" s="39">
        <v>18313489</v>
      </c>
      <c r="E23" s="39">
        <v>5959601</v>
      </c>
      <c r="F23" s="39">
        <v>61520859</v>
      </c>
      <c r="G23" s="47" t="s">
        <v>2</v>
      </c>
      <c r="H23" s="39">
        <v>13688790</v>
      </c>
      <c r="I23" s="44">
        <v>265435125</v>
      </c>
      <c r="J23" s="39">
        <v>563689834</v>
      </c>
      <c r="K23" s="39">
        <v>1896571</v>
      </c>
      <c r="L23" s="44">
        <v>831021530</v>
      </c>
    </row>
    <row r="24" spans="1:12" ht="15.75" thickBot="1">
      <c r="A24" s="48" t="s">
        <v>59</v>
      </c>
      <c r="B24" s="49">
        <f>SUM(B22:B23)</f>
        <v>942672500</v>
      </c>
      <c r="C24" s="49">
        <f t="shared" ref="C24:L24" si="0">SUM(C22:C23)</f>
        <v>275157346</v>
      </c>
      <c r="D24" s="49">
        <f t="shared" si="0"/>
        <v>94047842</v>
      </c>
      <c r="E24" s="49">
        <f t="shared" si="0"/>
        <v>84762091</v>
      </c>
      <c r="F24" s="49">
        <f t="shared" si="0"/>
        <v>732499466</v>
      </c>
      <c r="G24" s="49">
        <f t="shared" si="0"/>
        <v>616482579</v>
      </c>
      <c r="H24" s="49">
        <f t="shared" si="0"/>
        <v>129708980</v>
      </c>
      <c r="I24" s="53">
        <f t="shared" si="0"/>
        <v>2875330804</v>
      </c>
      <c r="J24" s="49">
        <f t="shared" si="0"/>
        <v>1886933127</v>
      </c>
      <c r="K24" s="49">
        <f t="shared" si="0"/>
        <v>80099868</v>
      </c>
      <c r="L24" s="53">
        <f t="shared" si="0"/>
        <v>4842363799</v>
      </c>
    </row>
    <row r="25" spans="1:12" ht="15.75" thickTop="1">
      <c r="A25" s="55" t="s">
        <v>61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s="30" customFormat="1">
      <c r="A26" s="5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2" s="30" customFormat="1">
      <c r="A27" s="56" t="s">
        <v>62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 s="30" customFormat="1">
      <c r="A28" s="56" t="s">
        <v>63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s="30" customFormat="1">
      <c r="A29" s="31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>
      <c r="A30" s="4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>
      <c r="A31" s="18" t="s">
        <v>16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>
      <c r="A32" s="31" t="s">
        <v>56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5.75" thickBot="1">
      <c r="A33" s="4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15.75" thickTop="1">
      <c r="A34" s="27"/>
      <c r="B34" s="21"/>
      <c r="C34" s="57" t="s">
        <v>31</v>
      </c>
      <c r="D34" s="58"/>
      <c r="E34" s="59"/>
      <c r="F34" s="5" t="s">
        <v>32</v>
      </c>
      <c r="G34" s="6"/>
      <c r="H34" s="5"/>
      <c r="I34" s="22"/>
      <c r="J34" s="6"/>
      <c r="K34" s="7"/>
      <c r="L34" s="23"/>
    </row>
    <row r="35" spans="1:12">
      <c r="A35" s="28"/>
      <c r="B35" s="26"/>
      <c r="C35" s="24"/>
      <c r="D35" s="24"/>
      <c r="E35" s="24"/>
      <c r="F35" s="8" t="s">
        <v>33</v>
      </c>
      <c r="G35" s="8" t="s">
        <v>32</v>
      </c>
      <c r="H35" s="8" t="s">
        <v>34</v>
      </c>
      <c r="I35" s="13" t="s">
        <v>35</v>
      </c>
      <c r="J35" s="9" t="s">
        <v>36</v>
      </c>
      <c r="K35" s="25"/>
      <c r="L35" s="33" t="s">
        <v>37</v>
      </c>
    </row>
    <row r="36" spans="1:12">
      <c r="A36" s="41"/>
      <c r="B36" s="26" t="s">
        <v>38</v>
      </c>
      <c r="C36" s="8"/>
      <c r="D36" s="8"/>
      <c r="E36" s="8" t="s">
        <v>39</v>
      </c>
      <c r="F36" s="8" t="s">
        <v>40</v>
      </c>
      <c r="G36" s="8" t="s">
        <v>33</v>
      </c>
      <c r="H36" s="8" t="s">
        <v>41</v>
      </c>
      <c r="I36" s="32" t="s">
        <v>41</v>
      </c>
      <c r="J36" s="9" t="s">
        <v>41</v>
      </c>
      <c r="K36" s="10" t="s">
        <v>42</v>
      </c>
      <c r="L36" s="33" t="s">
        <v>43</v>
      </c>
    </row>
    <row r="37" spans="1:12">
      <c r="A37" s="1"/>
      <c r="B37" s="16" t="s">
        <v>44</v>
      </c>
      <c r="C37" s="15" t="s">
        <v>45</v>
      </c>
      <c r="D37" s="15" t="s">
        <v>46</v>
      </c>
      <c r="E37" s="15" t="s">
        <v>47</v>
      </c>
      <c r="F37" s="15" t="s">
        <v>48</v>
      </c>
      <c r="G37" s="15" t="s">
        <v>49</v>
      </c>
      <c r="H37" s="15" t="s">
        <v>50</v>
      </c>
      <c r="I37" s="34" t="s">
        <v>51</v>
      </c>
      <c r="J37" s="11" t="s">
        <v>52</v>
      </c>
      <c r="K37" s="12" t="s">
        <v>53</v>
      </c>
      <c r="L37" s="35" t="s">
        <v>54</v>
      </c>
    </row>
    <row r="38" spans="1:12">
      <c r="A38" s="41" t="s">
        <v>17</v>
      </c>
      <c r="B38" s="19">
        <v>176183</v>
      </c>
      <c r="C38" s="19">
        <v>20489624</v>
      </c>
      <c r="D38" s="19">
        <v>1319396</v>
      </c>
      <c r="E38" s="19">
        <v>543282</v>
      </c>
      <c r="F38" s="19">
        <v>3825943</v>
      </c>
      <c r="G38" s="42" t="s">
        <v>60</v>
      </c>
      <c r="H38" s="19">
        <v>620446</v>
      </c>
      <c r="I38" s="43">
        <v>26974874</v>
      </c>
      <c r="J38" s="19">
        <v>28519384</v>
      </c>
      <c r="K38" s="42" t="s">
        <v>60</v>
      </c>
      <c r="L38" s="45">
        <v>55494258</v>
      </c>
    </row>
    <row r="39" spans="1:12">
      <c r="A39" s="41" t="s">
        <v>18</v>
      </c>
      <c r="B39" s="19">
        <v>4209524</v>
      </c>
      <c r="C39" s="19">
        <v>852070</v>
      </c>
      <c r="D39" s="19">
        <v>877441</v>
      </c>
      <c r="E39" s="19">
        <v>145798</v>
      </c>
      <c r="F39" s="19">
        <v>3393209</v>
      </c>
      <c r="G39" s="42" t="s">
        <v>60</v>
      </c>
      <c r="H39" s="36" t="s">
        <v>60</v>
      </c>
      <c r="I39" s="43">
        <v>9478042</v>
      </c>
      <c r="J39" s="19">
        <v>21634088</v>
      </c>
      <c r="K39" s="42" t="s">
        <v>60</v>
      </c>
      <c r="L39" s="45">
        <v>31112130</v>
      </c>
    </row>
    <row r="40" spans="1:12">
      <c r="A40" s="41" t="s">
        <v>19</v>
      </c>
      <c r="B40" s="19">
        <v>6877509</v>
      </c>
      <c r="C40" s="19">
        <v>3416870</v>
      </c>
      <c r="D40" s="19">
        <v>1038078</v>
      </c>
      <c r="E40" s="19">
        <v>33800</v>
      </c>
      <c r="F40" s="19">
        <v>1090724</v>
      </c>
      <c r="G40" s="42" t="s">
        <v>60</v>
      </c>
      <c r="H40" s="19">
        <v>1184023</v>
      </c>
      <c r="I40" s="43">
        <v>13641004</v>
      </c>
      <c r="J40" s="19">
        <v>29413409</v>
      </c>
      <c r="K40" s="42" t="s">
        <v>60</v>
      </c>
      <c r="L40" s="45">
        <v>43054413</v>
      </c>
    </row>
    <row r="41" spans="1:12">
      <c r="A41" s="41" t="s">
        <v>20</v>
      </c>
      <c r="B41" s="19">
        <v>5556555</v>
      </c>
      <c r="C41" s="19">
        <v>345680</v>
      </c>
      <c r="D41" s="19">
        <v>1890532</v>
      </c>
      <c r="E41" s="19">
        <v>152700</v>
      </c>
      <c r="F41" s="19">
        <v>2224638</v>
      </c>
      <c r="G41" s="42" t="s">
        <v>60</v>
      </c>
      <c r="H41" s="19">
        <v>498347</v>
      </c>
      <c r="I41" s="43">
        <v>10668452</v>
      </c>
      <c r="J41" s="19">
        <v>7748692</v>
      </c>
      <c r="K41" s="19">
        <v>1705358</v>
      </c>
      <c r="L41" s="45">
        <v>20122502</v>
      </c>
    </row>
    <row r="42" spans="1:12">
      <c r="A42" s="41" t="s">
        <v>21</v>
      </c>
      <c r="B42" s="19">
        <v>20165517</v>
      </c>
      <c r="C42" s="19">
        <v>5141945</v>
      </c>
      <c r="D42" s="19">
        <v>3393226</v>
      </c>
      <c r="E42" s="42" t="s">
        <v>60</v>
      </c>
      <c r="F42" s="19">
        <v>10894204</v>
      </c>
      <c r="G42" s="42" t="s">
        <v>60</v>
      </c>
      <c r="H42" s="19">
        <v>4670720</v>
      </c>
      <c r="I42" s="43">
        <v>44265612</v>
      </c>
      <c r="J42" s="19">
        <v>102040257</v>
      </c>
      <c r="K42" s="42" t="s">
        <v>60</v>
      </c>
      <c r="L42" s="45">
        <v>146305869</v>
      </c>
    </row>
    <row r="43" spans="1:12">
      <c r="A43" s="41" t="s">
        <v>22</v>
      </c>
      <c r="B43" s="19">
        <v>8286348</v>
      </c>
      <c r="C43" s="19">
        <v>1833103</v>
      </c>
      <c r="D43" s="19">
        <v>765032</v>
      </c>
      <c r="E43" s="42" t="s">
        <v>60</v>
      </c>
      <c r="F43" s="19">
        <v>3338615</v>
      </c>
      <c r="G43" s="42" t="s">
        <v>60</v>
      </c>
      <c r="H43" s="19">
        <v>678624</v>
      </c>
      <c r="I43" s="43">
        <v>14901722</v>
      </c>
      <c r="J43" s="19">
        <v>21177728</v>
      </c>
      <c r="K43" s="19">
        <v>3206</v>
      </c>
      <c r="L43" s="45">
        <v>36082656</v>
      </c>
    </row>
    <row r="44" spans="1:12">
      <c r="A44" s="41" t="s">
        <v>23</v>
      </c>
      <c r="B44" s="19">
        <v>503421</v>
      </c>
      <c r="C44" s="19">
        <v>1145427</v>
      </c>
      <c r="D44" s="42" t="s">
        <v>60</v>
      </c>
      <c r="E44" s="42" t="s">
        <v>60</v>
      </c>
      <c r="F44" s="19">
        <v>726897</v>
      </c>
      <c r="G44" s="42" t="s">
        <v>60</v>
      </c>
      <c r="H44" s="19">
        <v>491927</v>
      </c>
      <c r="I44" s="43">
        <v>2867672</v>
      </c>
      <c r="J44" s="19">
        <v>11128406</v>
      </c>
      <c r="K44" s="42" t="s">
        <v>60</v>
      </c>
      <c r="L44" s="45">
        <v>13996078</v>
      </c>
    </row>
    <row r="45" spans="1:12">
      <c r="A45" s="41" t="s">
        <v>24</v>
      </c>
      <c r="B45" s="19">
        <v>8797269</v>
      </c>
      <c r="C45" s="42" t="s">
        <v>60</v>
      </c>
      <c r="D45" s="42" t="s">
        <v>60</v>
      </c>
      <c r="E45" s="19">
        <v>91432</v>
      </c>
      <c r="F45" s="19">
        <v>3166427</v>
      </c>
      <c r="G45" s="42" t="s">
        <v>60</v>
      </c>
      <c r="H45" s="19">
        <v>73062</v>
      </c>
      <c r="I45" s="43">
        <v>12128190</v>
      </c>
      <c r="J45" s="19">
        <v>19510559</v>
      </c>
      <c r="K45" s="19">
        <v>24683</v>
      </c>
      <c r="L45" s="45">
        <v>31663432</v>
      </c>
    </row>
    <row r="46" spans="1:12">
      <c r="A46" s="41" t="s">
        <v>25</v>
      </c>
      <c r="B46" s="19">
        <v>5603946</v>
      </c>
      <c r="C46" s="42" t="s">
        <v>60</v>
      </c>
      <c r="D46" s="42" t="s">
        <v>60</v>
      </c>
      <c r="E46" s="42" t="s">
        <v>60</v>
      </c>
      <c r="F46" s="19">
        <v>1766796</v>
      </c>
      <c r="G46" s="42" t="s">
        <v>60</v>
      </c>
      <c r="H46" s="36" t="s">
        <v>60</v>
      </c>
      <c r="I46" s="43">
        <v>7370742</v>
      </c>
      <c r="J46" s="19">
        <v>15579852</v>
      </c>
      <c r="K46" s="19">
        <v>163324</v>
      </c>
      <c r="L46" s="45">
        <v>23113918</v>
      </c>
    </row>
    <row r="47" spans="1:12">
      <c r="A47" s="41" t="s">
        <v>26</v>
      </c>
      <c r="B47" s="19">
        <v>12756723</v>
      </c>
      <c r="C47" s="19">
        <v>3235591</v>
      </c>
      <c r="D47" s="19">
        <v>1853588</v>
      </c>
      <c r="E47" s="42" t="s">
        <v>60</v>
      </c>
      <c r="F47" s="19">
        <v>8977367</v>
      </c>
      <c r="G47" s="42" t="s">
        <v>60</v>
      </c>
      <c r="H47" s="19">
        <v>1604897</v>
      </c>
      <c r="I47" s="43">
        <v>28428166</v>
      </c>
      <c r="J47" s="19">
        <v>49771422</v>
      </c>
      <c r="K47" s="42" t="s">
        <v>60</v>
      </c>
      <c r="L47" s="45">
        <v>78199588</v>
      </c>
    </row>
    <row r="48" spans="1:12">
      <c r="A48" s="41" t="s">
        <v>27</v>
      </c>
      <c r="B48" s="19">
        <v>35516540</v>
      </c>
      <c r="C48" s="42" t="s">
        <v>60</v>
      </c>
      <c r="D48" s="42" t="s">
        <v>60</v>
      </c>
      <c r="E48" s="19">
        <v>4901078</v>
      </c>
      <c r="F48" s="19">
        <v>13256078</v>
      </c>
      <c r="G48" s="42" t="s">
        <v>60</v>
      </c>
      <c r="H48" s="19">
        <v>2895490</v>
      </c>
      <c r="I48" s="43">
        <v>56569186</v>
      </c>
      <c r="J48" s="19">
        <v>181597020</v>
      </c>
      <c r="K48" s="42" t="s">
        <v>60</v>
      </c>
      <c r="L48" s="45">
        <v>238166206</v>
      </c>
    </row>
    <row r="49" spans="1:12">
      <c r="A49" s="41" t="s">
        <v>28</v>
      </c>
      <c r="B49" s="19">
        <v>11907802</v>
      </c>
      <c r="C49" s="19">
        <v>1669725</v>
      </c>
      <c r="D49" s="19">
        <v>4263420</v>
      </c>
      <c r="E49" s="19">
        <v>91511</v>
      </c>
      <c r="F49" s="19">
        <v>2553934</v>
      </c>
      <c r="G49" s="42" t="s">
        <v>60</v>
      </c>
      <c r="H49" s="19">
        <v>490138</v>
      </c>
      <c r="I49" s="43">
        <v>20976530</v>
      </c>
      <c r="J49" s="19">
        <v>31967080</v>
      </c>
      <c r="K49" s="42" t="s">
        <v>60</v>
      </c>
      <c r="L49" s="45">
        <v>52943610</v>
      </c>
    </row>
    <row r="50" spans="1:12">
      <c r="A50" s="41" t="s">
        <v>29</v>
      </c>
      <c r="B50" s="19">
        <v>5558034</v>
      </c>
      <c r="C50" s="19">
        <v>1831891</v>
      </c>
      <c r="D50" s="19">
        <v>2912776</v>
      </c>
      <c r="E50" s="42" t="s">
        <v>60</v>
      </c>
      <c r="F50" s="19">
        <v>3859965</v>
      </c>
      <c r="G50" s="42" t="s">
        <v>60</v>
      </c>
      <c r="H50" s="19">
        <v>309990</v>
      </c>
      <c r="I50" s="43">
        <v>14472656</v>
      </c>
      <c r="J50" s="19">
        <v>22218521</v>
      </c>
      <c r="K50" s="42" t="s">
        <v>60</v>
      </c>
      <c r="L50" s="45">
        <v>36691177</v>
      </c>
    </row>
    <row r="51" spans="1:12">
      <c r="A51" s="41" t="s">
        <v>30</v>
      </c>
      <c r="B51" s="19">
        <v>75089</v>
      </c>
      <c r="C51" s="42" t="s">
        <v>60</v>
      </c>
      <c r="D51" s="42" t="s">
        <v>60</v>
      </c>
      <c r="E51" s="42" t="s">
        <v>60</v>
      </c>
      <c r="F51" s="19">
        <v>2446062</v>
      </c>
      <c r="G51" s="42" t="s">
        <v>60</v>
      </c>
      <c r="H51" s="19">
        <v>171126</v>
      </c>
      <c r="I51" s="43">
        <v>2692277</v>
      </c>
      <c r="J51" s="19">
        <v>21383416</v>
      </c>
      <c r="K51" s="42" t="s">
        <v>60</v>
      </c>
      <c r="L51" s="45">
        <v>24075693</v>
      </c>
    </row>
    <row r="52" spans="1:12" ht="15" customHeight="1" thickBot="1">
      <c r="A52" s="52" t="s">
        <v>58</v>
      </c>
      <c r="B52" s="19">
        <v>125990460</v>
      </c>
      <c r="C52" s="19">
        <v>39961926</v>
      </c>
      <c r="D52" s="19">
        <v>18313489</v>
      </c>
      <c r="E52" s="19">
        <v>5959601</v>
      </c>
      <c r="F52" s="19">
        <v>61520859</v>
      </c>
      <c r="G52" s="42" t="s">
        <v>60</v>
      </c>
      <c r="H52" s="19">
        <v>13688790</v>
      </c>
      <c r="I52" s="43">
        <v>265435125</v>
      </c>
      <c r="J52" s="19">
        <v>563689834</v>
      </c>
      <c r="K52" s="19">
        <v>1896571</v>
      </c>
      <c r="L52" s="46">
        <v>831021530</v>
      </c>
    </row>
    <row r="53" spans="1:12" ht="15.75" thickTop="1">
      <c r="A53" s="38" t="s">
        <v>57</v>
      </c>
      <c r="B53" s="39">
        <v>816682040</v>
      </c>
      <c r="C53" s="39">
        <v>235195420</v>
      </c>
      <c r="D53" s="39">
        <v>75734353</v>
      </c>
      <c r="E53" s="39">
        <v>78802490</v>
      </c>
      <c r="F53" s="39">
        <v>670978607</v>
      </c>
      <c r="G53" s="39">
        <v>616482579</v>
      </c>
      <c r="H53" s="39">
        <v>116020190</v>
      </c>
      <c r="I53" s="44">
        <v>2609895679</v>
      </c>
      <c r="J53" s="39">
        <v>1323243293</v>
      </c>
      <c r="K53" s="39">
        <v>78203297</v>
      </c>
      <c r="L53" s="44">
        <v>4011342269</v>
      </c>
    </row>
    <row r="54" spans="1:12" ht="15.75" thickBot="1">
      <c r="A54" s="50" t="s">
        <v>59</v>
      </c>
      <c r="B54" s="51">
        <f>SUM(B52:B53)</f>
        <v>942672500</v>
      </c>
      <c r="C54" s="51">
        <f t="shared" ref="C54:L54" si="1">SUM(C52:C53)</f>
        <v>275157346</v>
      </c>
      <c r="D54" s="51">
        <f t="shared" si="1"/>
        <v>94047842</v>
      </c>
      <c r="E54" s="51">
        <f t="shared" si="1"/>
        <v>84762091</v>
      </c>
      <c r="F54" s="51">
        <f t="shared" si="1"/>
        <v>732499466</v>
      </c>
      <c r="G54" s="51">
        <f t="shared" si="1"/>
        <v>616482579</v>
      </c>
      <c r="H54" s="51">
        <f t="shared" si="1"/>
        <v>129708980</v>
      </c>
      <c r="I54" s="54">
        <f t="shared" si="1"/>
        <v>2875330804</v>
      </c>
      <c r="J54" s="51">
        <f t="shared" si="1"/>
        <v>1886933127</v>
      </c>
      <c r="K54" s="51">
        <f t="shared" si="1"/>
        <v>80099868</v>
      </c>
      <c r="L54" s="54">
        <f t="shared" si="1"/>
        <v>4842363799</v>
      </c>
    </row>
    <row r="55" spans="1:12" ht="15.75" thickTop="1">
      <c r="A55" s="55" t="s">
        <v>61</v>
      </c>
    </row>
    <row r="56" spans="1:12">
      <c r="A56" s="56"/>
    </row>
    <row r="57" spans="1:12">
      <c r="A57" s="56" t="s">
        <v>62</v>
      </c>
    </row>
    <row r="58" spans="1:12">
      <c r="A58" s="56" t="s">
        <v>63</v>
      </c>
    </row>
  </sheetData>
  <mergeCells count="2">
    <mergeCell ref="C4:E4"/>
    <mergeCell ref="C34:E34"/>
  </mergeCells>
  <pageMargins left="0.7" right="0.7" top="0.75" bottom="0.75" header="0.3" footer="0.3"/>
  <pageSetup scale="70" orientation="landscape" r:id="rId1"/>
  <rowBreaks count="1" manualBreakCount="1">
    <brk id="30" max="16383" man="1"/>
  </rowBreaks>
  <ignoredErrors>
    <ignoredError sqref="B54:L54 C24:L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table089_090_1011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2014-12-04T21:33:18Z</dcterms:created>
  <dcterms:modified xsi:type="dcterms:W3CDTF">2014-12-23T19:37:23Z</dcterms:modified>
</cp:coreProperties>
</file>