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1475" windowHeight="5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9" i="1"/>
  <c r="I39"/>
  <c r="H39"/>
  <c r="G39"/>
  <c r="F39"/>
  <c r="E39"/>
  <c r="D39"/>
  <c r="C39"/>
  <c r="B39"/>
  <c r="J37"/>
  <c r="B32"/>
  <c r="C32"/>
  <c r="D32"/>
  <c r="E32"/>
  <c r="F32"/>
  <c r="G32"/>
  <c r="H32"/>
  <c r="I32"/>
  <c r="J32"/>
  <c r="I37"/>
  <c r="H37"/>
  <c r="G37"/>
  <c r="F37"/>
  <c r="E37"/>
  <c r="D37"/>
  <c r="C37"/>
  <c r="B37"/>
</calcChain>
</file>

<file path=xl/sharedStrings.xml><?xml version="1.0" encoding="utf-8"?>
<sst xmlns="http://schemas.openxmlformats.org/spreadsheetml/2006/main" count="115" uniqueCount="52">
  <si>
    <t>TABLE 94</t>
  </si>
  <si>
    <t>Cottey College</t>
  </si>
  <si>
    <t>Wentworth Military Academy</t>
  </si>
  <si>
    <t>Avila University</t>
  </si>
  <si>
    <t>Central Methodist University CLAS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</si>
  <si>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</si>
  <si>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</si>
  <si>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</si>
  <si>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</si>
  <si>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</si>
  <si>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</si>
  <si>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Hannibal-LaGrange University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</si>
  <si>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</si>
  <si>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</si>
  <si>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</si>
  <si>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</si>
  <si>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</si>
  <si>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</si>
  <si>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</si>
  <si>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</si>
  <si>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</si>
  <si>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 in St. Louis</t>
  </si>
  <si>
    <t>Webster University</t>
  </si>
  <si>
    <t>Westminster College</t>
  </si>
  <si>
    <t>William Jewell College</t>
  </si>
  <si>
    <t>William Woods University</t>
  </si>
  <si>
    <t>subtotal</t>
  </si>
  <si>
    <t>OTHER,</t>
  </si>
  <si>
    <t>AUXILIARY</t>
  </si>
  <si>
    <t>INSTITU-</t>
  </si>
  <si>
    <t>NET GRANT</t>
  </si>
  <si>
    <t xml:space="preserve"> </t>
  </si>
  <si>
    <t>PUBLIC</t>
  </si>
  <si>
    <t>ACADEMIC</t>
  </si>
  <si>
    <t>STUDENT</t>
  </si>
  <si>
    <t>TIONAL</t>
  </si>
  <si>
    <t>AID TO</t>
  </si>
  <si>
    <t>HOSPITALS,</t>
  </si>
  <si>
    <t>TOTAL</t>
  </si>
  <si>
    <t>INSTRUCTION</t>
  </si>
  <si>
    <t>RESEARCH</t>
  </si>
  <si>
    <t>SERVICE</t>
  </si>
  <si>
    <t>SUPPORT</t>
  </si>
  <si>
    <t>SERVICES</t>
  </si>
  <si>
    <t>STUDENTS</t>
  </si>
  <si>
    <t>INDEP. OPER.</t>
  </si>
  <si>
    <t>EXPENSES</t>
  </si>
  <si>
    <t>BACCALAUREATE AND HIGHER DEGREE-GRANTING INSTITUTIONS</t>
  </si>
  <si>
    <t>CERTIFICATE AND ASSOCIATE DEGREE-GRANTING INSTITUTIONS</t>
  </si>
  <si>
    <t>PRIVATE NOT-FOR-PROFIT (INDEPENDENT) TOTAL</t>
  </si>
  <si>
    <t>EXPENSES BY FUNCTIONAL AND NATURAL CLASSIFICATION AT PRIVATE DEGREE-GRANTING INSTITUTIONS, BY SOURCE, FY 2011</t>
  </si>
  <si>
    <t>.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</si>
</sst>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u/>
      <sz val="8"/>
      <name val="Times New Roman"/>
      <family val="1"/>
    </font>
    <font>
      <sz val="6"/>
      <name val="Times New Roman"/>
      <family val="1"/>
    </font>
    <font>
      <u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indexed="8"/>
      </left>
      <right/>
      <top style="double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double">
        <color auto="1"/>
      </top>
      <bottom/>
      <diagonal/>
    </border>
  </borders>
  <cellStyleXfs count="9">
    <xf numFmtId="0" fontId="0" fillId="0" borderId="0"/>
    <xf numFmtId="0" fontId="4" fillId="0" borderId="0"/>
    <xf numFmtId="3" fontId="7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</cellStyleXfs>
  <cellXfs count="37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3" fontId="5" fillId="0" borderId="1" xfId="1" applyNumberFormat="1" applyFont="1" applyBorder="1" applyAlignment="1"/>
    <xf numFmtId="3" fontId="5" fillId="0" borderId="1" xfId="1" applyNumberFormat="1" applyFont="1" applyBorder="1" applyAlignment="1">
      <alignment horizontal="center"/>
    </xf>
    <xf numFmtId="3" fontId="5" fillId="0" borderId="3" xfId="1" applyNumberFormat="1" applyFont="1" applyBorder="1" applyAlignment="1"/>
    <xf numFmtId="3" fontId="5" fillId="0" borderId="3" xfId="1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3" fontId="5" fillId="0" borderId="2" xfId="1" applyNumberFormat="1" applyFont="1" applyBorder="1" applyAlignment="1">
      <alignment horizontal="left"/>
    </xf>
    <xf numFmtId="3" fontId="5" fillId="0" borderId="0" xfId="1" applyNumberFormat="1" applyFont="1" applyBorder="1" applyAlignment="1">
      <alignment horizontal="left"/>
    </xf>
    <xf numFmtId="0" fontId="0" fillId="0" borderId="0" xfId="0" applyAlignment="1">
      <alignment horizontal="left"/>
    </xf>
    <xf numFmtId="3" fontId="5" fillId="0" borderId="0" xfId="1" applyNumberFormat="1" applyFont="1" applyBorder="1" applyAlignment="1">
      <alignment horizontal="center"/>
    </xf>
    <xf numFmtId="3" fontId="5" fillId="0" borderId="5" xfId="1" applyNumberFormat="1" applyFont="1" applyBorder="1" applyAlignment="1">
      <alignment horizontal="center"/>
    </xf>
    <xf numFmtId="6" fontId="2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 wrapText="1" indent="1"/>
    </xf>
    <xf numFmtId="6" fontId="3" fillId="0" borderId="0" xfId="0" applyNumberFormat="1" applyFont="1" applyAlignment="1">
      <alignment horizontal="right" wrapText="1"/>
    </xf>
    <xf numFmtId="0" fontId="2" fillId="0" borderId="6" xfId="0" applyFont="1" applyFill="1" applyBorder="1" applyAlignment="1">
      <alignment horizontal="left" wrapText="1" indent="1"/>
    </xf>
    <xf numFmtId="0" fontId="2" fillId="0" borderId="7" xfId="0" applyFont="1" applyFill="1" applyBorder="1" applyAlignment="1">
      <alignment horizontal="left" vertical="center" wrapText="1"/>
    </xf>
    <xf numFmtId="6" fontId="2" fillId="0" borderId="7" xfId="0" applyNumberFormat="1" applyFont="1" applyFill="1" applyBorder="1" applyAlignment="1">
      <alignment horizontal="right" vertical="center" wrapText="1"/>
    </xf>
    <xf numFmtId="3" fontId="5" fillId="0" borderId="4" xfId="1" applyNumberFormat="1" applyFont="1" applyBorder="1" applyAlignment="1">
      <alignment horizontal="center"/>
    </xf>
    <xf numFmtId="3" fontId="5" fillId="0" borderId="10" xfId="1" applyNumberFormat="1" applyFont="1" applyBorder="1" applyAlignment="1">
      <alignment horizontal="left"/>
    </xf>
    <xf numFmtId="3" fontId="6" fillId="0" borderId="6" xfId="1" applyNumberFormat="1" applyFont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/>
    </xf>
    <xf numFmtId="0" fontId="8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indent="1"/>
    </xf>
    <xf numFmtId="0" fontId="3" fillId="0" borderId="8" xfId="0" applyFont="1" applyBorder="1" applyAlignment="1">
      <alignment horizontal="left"/>
    </xf>
    <xf numFmtId="3" fontId="5" fillId="2" borderId="11" xfId="1" applyNumberFormat="1" applyFont="1" applyFill="1" applyBorder="1" applyAlignment="1">
      <alignment horizontal="center"/>
    </xf>
    <xf numFmtId="3" fontId="5" fillId="2" borderId="9" xfId="1" applyNumberFormat="1" applyFont="1" applyFill="1" applyBorder="1" applyAlignment="1">
      <alignment horizontal="center"/>
    </xf>
    <xf numFmtId="3" fontId="5" fillId="2" borderId="12" xfId="1" applyNumberFormat="1" applyFont="1" applyFill="1" applyBorder="1" applyAlignment="1">
      <alignment horizontal="center"/>
    </xf>
    <xf numFmtId="3" fontId="5" fillId="2" borderId="6" xfId="1" applyNumberFormat="1" applyFont="1" applyFill="1" applyBorder="1" applyAlignment="1">
      <alignment horizontal="center"/>
    </xf>
    <xf numFmtId="6" fontId="2" fillId="2" borderId="6" xfId="0" applyNumberFormat="1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6" fontId="2" fillId="2" borderId="7" xfId="0" applyNumberFormat="1" applyFont="1" applyFill="1" applyBorder="1" applyAlignment="1">
      <alignment horizontal="right" vertical="center" wrapText="1"/>
    </xf>
  </cellXfs>
  <cellStyles count="9">
    <cellStyle name="Currency 2" xfId="4"/>
    <cellStyle name="Normal" xfId="0" builtinId="0"/>
    <cellStyle name="Normal 2" xfId="2"/>
    <cellStyle name="Normal 2 2" xfId="8"/>
    <cellStyle name="Normal 3" xfId="5"/>
    <cellStyle name="Normal 3 2" xfId="7"/>
    <cellStyle name="Normal 4" xfId="6"/>
    <cellStyle name="Normal 5" xfId="1"/>
    <cellStyle name="Normal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Normal="100" workbookViewId="0"/>
  </sheetViews>
  <sheetFormatPr defaultRowHeight="15"/>
  <cols>
    <col min="1" max="1" width="28.5703125" style="11" customWidth="1"/>
    <col min="2" max="10" width="12.7109375" customWidth="1"/>
  </cols>
  <sheetData>
    <row r="1" spans="1:10">
      <c r="A1" s="7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8" t="s">
        <v>50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8"/>
      <c r="B3" s="2"/>
      <c r="C3" s="2"/>
      <c r="D3" s="2"/>
      <c r="E3" s="2"/>
      <c r="F3" s="2"/>
      <c r="G3" s="2"/>
      <c r="H3" s="2"/>
      <c r="I3" s="2"/>
      <c r="J3" s="2"/>
    </row>
    <row r="4" spans="1:10" ht="15.75" thickTop="1">
      <c r="A4" s="9"/>
      <c r="B4" s="5"/>
      <c r="C4" s="5"/>
      <c r="D4" s="5"/>
      <c r="E4" s="5"/>
      <c r="F4" s="5"/>
      <c r="G4" s="5"/>
      <c r="H4" s="6"/>
      <c r="I4" s="6" t="s">
        <v>27</v>
      </c>
      <c r="J4" s="31"/>
    </row>
    <row r="5" spans="1:10">
      <c r="A5" s="10"/>
      <c r="B5" s="3"/>
      <c r="C5" s="3"/>
      <c r="D5" s="3"/>
      <c r="E5" s="3"/>
      <c r="F5" s="3"/>
      <c r="G5" s="4" t="s">
        <v>29</v>
      </c>
      <c r="H5" s="4" t="s">
        <v>30</v>
      </c>
      <c r="I5" s="4" t="s">
        <v>28</v>
      </c>
      <c r="J5" s="29"/>
    </row>
    <row r="6" spans="1:10" ht="15" customHeight="1">
      <c r="A6" s="10"/>
      <c r="B6" s="4" t="s">
        <v>31</v>
      </c>
      <c r="C6" s="3"/>
      <c r="D6" s="4" t="s">
        <v>32</v>
      </c>
      <c r="E6" s="4" t="s">
        <v>33</v>
      </c>
      <c r="F6" s="4" t="s">
        <v>34</v>
      </c>
      <c r="G6" s="4" t="s">
        <v>35</v>
      </c>
      <c r="H6" s="4" t="s">
        <v>36</v>
      </c>
      <c r="I6" s="4" t="s">
        <v>37</v>
      </c>
      <c r="J6" s="29" t="s">
        <v>38</v>
      </c>
    </row>
    <row r="7" spans="1:10">
      <c r="A7" s="22"/>
      <c r="B7" s="21" t="s">
        <v>39</v>
      </c>
      <c r="C7" s="13" t="s">
        <v>40</v>
      </c>
      <c r="D7" s="13" t="s">
        <v>41</v>
      </c>
      <c r="E7" s="13" t="s">
        <v>42</v>
      </c>
      <c r="F7" s="13" t="s">
        <v>43</v>
      </c>
      <c r="G7" s="13" t="s">
        <v>42</v>
      </c>
      <c r="H7" s="13" t="s">
        <v>44</v>
      </c>
      <c r="I7" s="13" t="s">
        <v>45</v>
      </c>
      <c r="J7" s="30" t="s">
        <v>46</v>
      </c>
    </row>
    <row r="8" spans="1:10" ht="23.25">
      <c r="A8" s="23" t="s">
        <v>47</v>
      </c>
      <c r="B8" s="12"/>
      <c r="C8" s="12"/>
      <c r="D8" s="12"/>
      <c r="E8" s="12"/>
      <c r="F8" s="12"/>
      <c r="G8" s="12"/>
      <c r="H8" s="12"/>
      <c r="I8" s="12"/>
      <c r="J8" s="32"/>
    </row>
    <row r="9" spans="1:10">
      <c r="A9" s="24" t="s">
        <v>3</v>
      </c>
      <c r="B9" s="17">
        <v>10549682</v>
      </c>
      <c r="C9" s="17" t="s">
        <v>51</v>
      </c>
      <c r="D9" s="17" t="s">
        <v>51</v>
      </c>
      <c r="E9" s="17">
        <v>341424</v>
      </c>
      <c r="F9" s="17">
        <v>3482432</v>
      </c>
      <c r="G9" s="17">
        <v>4479376</v>
      </c>
      <c r="H9" s="17" t="s">
        <v>51</v>
      </c>
      <c r="I9" s="17">
        <v>5077922</v>
      </c>
      <c r="J9" s="33">
        <v>23930836</v>
      </c>
    </row>
    <row r="10" spans="1:10">
      <c r="A10" s="24" t="s">
        <v>4</v>
      </c>
      <c r="B10" s="17">
        <v>10321751</v>
      </c>
      <c r="C10" s="17" t="s">
        <v>51</v>
      </c>
      <c r="D10" s="17" t="s">
        <v>51</v>
      </c>
      <c r="E10" s="17">
        <v>1046479</v>
      </c>
      <c r="F10" s="17">
        <v>3851591</v>
      </c>
      <c r="G10" s="17">
        <v>3642153</v>
      </c>
      <c r="H10" s="17" t="s">
        <v>51</v>
      </c>
      <c r="I10" s="17">
        <v>3735080</v>
      </c>
      <c r="J10" s="33">
        <v>22597054</v>
      </c>
    </row>
    <row r="11" spans="1:10">
      <c r="A11" s="24" t="s">
        <v>5</v>
      </c>
      <c r="B11" s="17">
        <v>13411692</v>
      </c>
      <c r="C11" s="17" t="s">
        <v>51</v>
      </c>
      <c r="D11" s="17">
        <v>87721</v>
      </c>
      <c r="E11" s="17">
        <v>473511</v>
      </c>
      <c r="F11" s="17">
        <v>2074083</v>
      </c>
      <c r="G11" s="17">
        <v>11004602</v>
      </c>
      <c r="H11" s="17">
        <v>2394530</v>
      </c>
      <c r="I11" s="17">
        <v>19190304</v>
      </c>
      <c r="J11" s="33">
        <v>48636443</v>
      </c>
    </row>
    <row r="12" spans="1:10">
      <c r="A12" s="24" t="s">
        <v>6</v>
      </c>
      <c r="B12" s="17">
        <v>47587422</v>
      </c>
      <c r="C12" s="17" t="s">
        <v>51</v>
      </c>
      <c r="D12" s="17" t="s">
        <v>51</v>
      </c>
      <c r="E12" s="17">
        <v>3115621</v>
      </c>
      <c r="F12" s="17">
        <v>11407459</v>
      </c>
      <c r="G12" s="17">
        <v>11706645</v>
      </c>
      <c r="H12" s="17" t="s">
        <v>51</v>
      </c>
      <c r="I12" s="17">
        <v>3581518</v>
      </c>
      <c r="J12" s="33">
        <v>77398665</v>
      </c>
    </row>
    <row r="13" spans="1:10">
      <c r="A13" s="24" t="s">
        <v>7</v>
      </c>
      <c r="B13" s="17">
        <v>4981932</v>
      </c>
      <c r="C13" s="17" t="s">
        <v>51</v>
      </c>
      <c r="D13" s="17" t="s">
        <v>51</v>
      </c>
      <c r="E13" s="17">
        <v>464178</v>
      </c>
      <c r="F13" s="17">
        <v>3848990</v>
      </c>
      <c r="G13" s="17">
        <v>4928039</v>
      </c>
      <c r="H13" s="17" t="s">
        <v>51</v>
      </c>
      <c r="I13" s="17">
        <v>1930019</v>
      </c>
      <c r="J13" s="33">
        <v>16153158</v>
      </c>
    </row>
    <row r="14" spans="1:10">
      <c r="A14" s="24" t="s">
        <v>8</v>
      </c>
      <c r="B14" s="17">
        <v>27444832</v>
      </c>
      <c r="C14" s="17">
        <v>241361</v>
      </c>
      <c r="D14" s="17" t="s">
        <v>51</v>
      </c>
      <c r="E14" s="17">
        <v>4419950</v>
      </c>
      <c r="F14" s="17">
        <v>8363638</v>
      </c>
      <c r="G14" s="17">
        <v>12898384</v>
      </c>
      <c r="H14" s="17" t="s">
        <v>51</v>
      </c>
      <c r="I14" s="17">
        <v>7090082</v>
      </c>
      <c r="J14" s="33">
        <v>60458247</v>
      </c>
    </row>
    <row r="15" spans="1:10">
      <c r="A15" s="24" t="s">
        <v>9</v>
      </c>
      <c r="B15" s="17">
        <v>12725773</v>
      </c>
      <c r="C15" s="17" t="s">
        <v>51</v>
      </c>
      <c r="D15" s="17" t="s">
        <v>51</v>
      </c>
      <c r="E15" s="17" t="s">
        <v>51</v>
      </c>
      <c r="F15" s="17">
        <v>4761955</v>
      </c>
      <c r="G15" s="17">
        <v>8962175</v>
      </c>
      <c r="H15" s="17" t="s">
        <v>51</v>
      </c>
      <c r="I15" s="17">
        <v>5967707</v>
      </c>
      <c r="J15" s="33">
        <v>32417610</v>
      </c>
    </row>
    <row r="16" spans="1:10">
      <c r="A16" s="24" t="s">
        <v>10</v>
      </c>
      <c r="B16" s="17">
        <v>16528686</v>
      </c>
      <c r="C16" s="17" t="s">
        <v>51</v>
      </c>
      <c r="D16" s="17" t="s">
        <v>51</v>
      </c>
      <c r="E16" s="17">
        <v>3643910</v>
      </c>
      <c r="F16" s="17">
        <v>5239145</v>
      </c>
      <c r="G16" s="17">
        <v>6190260</v>
      </c>
      <c r="H16" s="17">
        <v>703990</v>
      </c>
      <c r="I16" s="17">
        <v>3137260</v>
      </c>
      <c r="J16" s="33">
        <v>35443251</v>
      </c>
    </row>
    <row r="17" spans="1:10">
      <c r="A17" s="24" t="s">
        <v>11</v>
      </c>
      <c r="B17" s="17">
        <v>4565158</v>
      </c>
      <c r="C17" s="17" t="s">
        <v>51</v>
      </c>
      <c r="D17" s="17" t="s">
        <v>51</v>
      </c>
      <c r="E17" s="17">
        <v>726080</v>
      </c>
      <c r="F17" s="17">
        <v>2744815</v>
      </c>
      <c r="G17" s="17">
        <v>2519406</v>
      </c>
      <c r="H17" s="17">
        <v>2419499</v>
      </c>
      <c r="I17" s="17">
        <v>4730289</v>
      </c>
      <c r="J17" s="33">
        <v>17705247</v>
      </c>
    </row>
    <row r="18" spans="1:10">
      <c r="A18" s="24" t="s">
        <v>12</v>
      </c>
      <c r="B18" s="17">
        <v>38388037</v>
      </c>
      <c r="C18" s="17" t="s">
        <v>51</v>
      </c>
      <c r="D18" s="17" t="s">
        <v>51</v>
      </c>
      <c r="E18" s="17">
        <v>4968181</v>
      </c>
      <c r="F18" s="17">
        <v>25710770</v>
      </c>
      <c r="G18" s="17">
        <v>14351053</v>
      </c>
      <c r="H18" s="17" t="s">
        <v>51</v>
      </c>
      <c r="I18" s="17">
        <v>20694051</v>
      </c>
      <c r="J18" s="33">
        <v>104112092</v>
      </c>
    </row>
    <row r="19" spans="1:10">
      <c r="A19" s="24" t="s">
        <v>13</v>
      </c>
      <c r="B19" s="17">
        <v>22724992</v>
      </c>
      <c r="C19" s="17" t="s">
        <v>51</v>
      </c>
      <c r="D19" s="17" t="s">
        <v>51</v>
      </c>
      <c r="E19" s="17">
        <v>4323226</v>
      </c>
      <c r="F19" s="17">
        <v>7138259</v>
      </c>
      <c r="G19" s="17">
        <v>11327054</v>
      </c>
      <c r="H19" s="17" t="s">
        <v>51</v>
      </c>
      <c r="I19" s="17">
        <v>10300088</v>
      </c>
      <c r="J19" s="33">
        <v>55813619</v>
      </c>
    </row>
    <row r="20" spans="1:10">
      <c r="A20" s="24" t="s">
        <v>14</v>
      </c>
      <c r="B20" s="17">
        <v>11013331</v>
      </c>
      <c r="C20" s="17" t="s">
        <v>51</v>
      </c>
      <c r="D20" s="17" t="s">
        <v>51</v>
      </c>
      <c r="E20" s="17">
        <v>2268389</v>
      </c>
      <c r="F20" s="17">
        <v>4956918</v>
      </c>
      <c r="G20" s="17">
        <v>4641800</v>
      </c>
      <c r="H20" s="17" t="s">
        <v>51</v>
      </c>
      <c r="I20" s="17">
        <v>1285722</v>
      </c>
      <c r="J20" s="33">
        <v>24166160</v>
      </c>
    </row>
    <row r="21" spans="1:10">
      <c r="A21" s="24" t="s">
        <v>15</v>
      </c>
      <c r="B21" s="17">
        <v>5344781</v>
      </c>
      <c r="C21" s="17" t="s">
        <v>51</v>
      </c>
      <c r="D21" s="17" t="s">
        <v>51</v>
      </c>
      <c r="E21" s="17">
        <v>1136336</v>
      </c>
      <c r="F21" s="17">
        <v>3839642</v>
      </c>
      <c r="G21" s="17">
        <v>2190158</v>
      </c>
      <c r="H21" s="17" t="s">
        <v>51</v>
      </c>
      <c r="I21" s="17">
        <v>3840080</v>
      </c>
      <c r="J21" s="33">
        <v>16350997</v>
      </c>
    </row>
    <row r="22" spans="1:10">
      <c r="A22" s="24" t="s">
        <v>16</v>
      </c>
      <c r="B22" s="17">
        <v>33698441</v>
      </c>
      <c r="C22" s="17" t="s">
        <v>51</v>
      </c>
      <c r="D22" s="17" t="s">
        <v>51</v>
      </c>
      <c r="E22" s="17">
        <v>5020741</v>
      </c>
      <c r="F22" s="17">
        <v>9244878</v>
      </c>
      <c r="G22" s="17">
        <v>18081709</v>
      </c>
      <c r="H22" s="17" t="s">
        <v>51</v>
      </c>
      <c r="I22" s="17">
        <v>3819348</v>
      </c>
      <c r="J22" s="33">
        <v>69865117</v>
      </c>
    </row>
    <row r="23" spans="1:10">
      <c r="A23" s="24" t="s">
        <v>17</v>
      </c>
      <c r="B23" s="17">
        <v>14863174</v>
      </c>
      <c r="C23" s="17">
        <v>58463</v>
      </c>
      <c r="D23" s="17">
        <v>204172</v>
      </c>
      <c r="E23" s="17">
        <v>5107530</v>
      </c>
      <c r="F23" s="17">
        <v>5181059</v>
      </c>
      <c r="G23" s="17">
        <v>9027536</v>
      </c>
      <c r="H23" s="17">
        <v>1937630</v>
      </c>
      <c r="I23" s="17">
        <v>50259765</v>
      </c>
      <c r="J23" s="33">
        <v>86639329</v>
      </c>
    </row>
    <row r="24" spans="1:10">
      <c r="A24" s="24" t="s">
        <v>18</v>
      </c>
      <c r="B24" s="17">
        <v>220562411</v>
      </c>
      <c r="C24" s="17">
        <v>42613216</v>
      </c>
      <c r="D24" s="17">
        <v>15932347</v>
      </c>
      <c r="E24" s="17">
        <v>47884081</v>
      </c>
      <c r="F24" s="17">
        <v>21001689</v>
      </c>
      <c r="G24" s="17">
        <v>57115854</v>
      </c>
      <c r="H24" s="17">
        <v>2988082</v>
      </c>
      <c r="I24" s="17">
        <v>250717803</v>
      </c>
      <c r="J24" s="33">
        <v>658815483</v>
      </c>
    </row>
    <row r="25" spans="1:10">
      <c r="A25" s="24" t="s">
        <v>19</v>
      </c>
      <c r="B25" s="17">
        <v>15466308</v>
      </c>
      <c r="C25" s="17" t="s">
        <v>51</v>
      </c>
      <c r="D25" s="17" t="s">
        <v>51</v>
      </c>
      <c r="E25" s="17">
        <v>2754702</v>
      </c>
      <c r="F25" s="17">
        <v>7488462</v>
      </c>
      <c r="G25" s="17">
        <v>5354386</v>
      </c>
      <c r="H25" s="17" t="s">
        <v>51</v>
      </c>
      <c r="I25" s="17">
        <v>4494981</v>
      </c>
      <c r="J25" s="33">
        <v>35558839</v>
      </c>
    </row>
    <row r="26" spans="1:10">
      <c r="A26" s="24" t="s">
        <v>20</v>
      </c>
      <c r="B26" s="17">
        <v>8275057</v>
      </c>
      <c r="C26" s="17" t="s">
        <v>51</v>
      </c>
      <c r="D26" s="17" t="s">
        <v>51</v>
      </c>
      <c r="E26" s="17">
        <v>1375880</v>
      </c>
      <c r="F26" s="17">
        <v>1808251</v>
      </c>
      <c r="G26" s="17">
        <v>3084626</v>
      </c>
      <c r="H26" s="17" t="s">
        <v>51</v>
      </c>
      <c r="I26" s="17">
        <v>4804105</v>
      </c>
      <c r="J26" s="33">
        <v>19347919</v>
      </c>
    </row>
    <row r="27" spans="1:10">
      <c r="A27" s="24" t="s">
        <v>21</v>
      </c>
      <c r="B27" s="17">
        <v>1174205000</v>
      </c>
      <c r="C27" s="17">
        <v>508124000</v>
      </c>
      <c r="D27" s="17">
        <v>24242000</v>
      </c>
      <c r="E27" s="17">
        <v>145286000</v>
      </c>
      <c r="F27" s="17">
        <v>66397000</v>
      </c>
      <c r="G27" s="17">
        <v>107851000</v>
      </c>
      <c r="H27" s="17" t="s">
        <v>51</v>
      </c>
      <c r="I27" s="17">
        <v>96790000</v>
      </c>
      <c r="J27" s="33">
        <v>2122895000</v>
      </c>
    </row>
    <row r="28" spans="1:10">
      <c r="A28" s="24" t="s">
        <v>22</v>
      </c>
      <c r="B28" s="17">
        <v>74124003</v>
      </c>
      <c r="C28" s="17" t="s">
        <v>51</v>
      </c>
      <c r="D28" s="17">
        <v>1040652</v>
      </c>
      <c r="E28" s="17">
        <v>37997934</v>
      </c>
      <c r="F28" s="17">
        <v>15272942</v>
      </c>
      <c r="G28" s="17">
        <v>46299124</v>
      </c>
      <c r="H28" s="17" t="s">
        <v>51</v>
      </c>
      <c r="I28" s="17">
        <v>11106649</v>
      </c>
      <c r="J28" s="33">
        <v>185841304</v>
      </c>
    </row>
    <row r="29" spans="1:10">
      <c r="A29" s="24" t="s">
        <v>23</v>
      </c>
      <c r="B29" s="17">
        <v>6916747</v>
      </c>
      <c r="C29" s="17" t="s">
        <v>51</v>
      </c>
      <c r="D29" s="17" t="s">
        <v>51</v>
      </c>
      <c r="E29" s="17">
        <v>2393699</v>
      </c>
      <c r="F29" s="17">
        <v>6026450</v>
      </c>
      <c r="G29" s="17">
        <v>5006420</v>
      </c>
      <c r="H29" s="17" t="s">
        <v>51</v>
      </c>
      <c r="I29" s="17">
        <v>4298762</v>
      </c>
      <c r="J29" s="33">
        <v>24642078</v>
      </c>
    </row>
    <row r="30" spans="1:10">
      <c r="A30" s="24" t="s">
        <v>24</v>
      </c>
      <c r="B30" s="17">
        <v>9360914</v>
      </c>
      <c r="C30" s="17" t="s">
        <v>51</v>
      </c>
      <c r="D30" s="17" t="s">
        <v>51</v>
      </c>
      <c r="E30" s="17">
        <v>2516815</v>
      </c>
      <c r="F30" s="17">
        <v>6280617</v>
      </c>
      <c r="G30" s="17">
        <v>5986255</v>
      </c>
      <c r="H30" s="17" t="s">
        <v>51</v>
      </c>
      <c r="I30" s="17">
        <v>7010489</v>
      </c>
      <c r="J30" s="33">
        <v>31155090</v>
      </c>
    </row>
    <row r="31" spans="1:10">
      <c r="A31" s="24" t="s">
        <v>25</v>
      </c>
      <c r="B31" s="17">
        <v>10051860</v>
      </c>
      <c r="C31" s="17" t="s">
        <v>51</v>
      </c>
      <c r="D31" s="17" t="s">
        <v>51</v>
      </c>
      <c r="E31" s="17">
        <v>1760942</v>
      </c>
      <c r="F31" s="17">
        <v>3453193</v>
      </c>
      <c r="G31" s="17">
        <v>5558356</v>
      </c>
      <c r="H31" s="17" t="s">
        <v>51</v>
      </c>
      <c r="I31" s="17">
        <v>3828967</v>
      </c>
      <c r="J31" s="33">
        <v>24653318</v>
      </c>
    </row>
    <row r="32" spans="1:10">
      <c r="A32" s="18" t="s">
        <v>26</v>
      </c>
      <c r="B32" s="17">
        <f>SUM(B9:B31)</f>
        <v>1793111984</v>
      </c>
      <c r="C32" s="17">
        <f t="shared" ref="C32:J32" si="0">SUM(C9:C31)</f>
        <v>551037040</v>
      </c>
      <c r="D32" s="17">
        <f t="shared" si="0"/>
        <v>41506892</v>
      </c>
      <c r="E32" s="17">
        <f t="shared" si="0"/>
        <v>279025609</v>
      </c>
      <c r="F32" s="17">
        <f t="shared" si="0"/>
        <v>229574238</v>
      </c>
      <c r="G32" s="17">
        <f t="shared" si="0"/>
        <v>362206371</v>
      </c>
      <c r="H32" s="17">
        <f t="shared" si="0"/>
        <v>10443731</v>
      </c>
      <c r="I32" s="17">
        <f t="shared" si="0"/>
        <v>527690991</v>
      </c>
      <c r="J32" s="33">
        <f t="shared" si="0"/>
        <v>3794596856</v>
      </c>
    </row>
    <row r="33" spans="1:10">
      <c r="A33" s="25"/>
      <c r="B33" s="15"/>
      <c r="C33" s="15"/>
      <c r="D33" s="15"/>
      <c r="E33" s="15"/>
      <c r="F33" s="15"/>
      <c r="G33" s="15"/>
      <c r="H33" s="15"/>
      <c r="I33" s="15"/>
      <c r="J33" s="34"/>
    </row>
    <row r="34" spans="1:10" ht="23.25">
      <c r="A34" s="26" t="s">
        <v>48</v>
      </c>
      <c r="B34" s="15"/>
      <c r="C34" s="15"/>
      <c r="D34" s="15"/>
      <c r="E34" s="15"/>
      <c r="F34" s="15"/>
      <c r="G34" s="15"/>
      <c r="H34" s="15"/>
      <c r="I34" s="15"/>
      <c r="J34" s="34"/>
    </row>
    <row r="35" spans="1:10">
      <c r="A35" s="24" t="s">
        <v>1</v>
      </c>
      <c r="B35" s="14">
        <v>5982916</v>
      </c>
      <c r="C35" s="16" t="s">
        <v>51</v>
      </c>
      <c r="D35" s="16" t="s">
        <v>51</v>
      </c>
      <c r="E35" s="14">
        <v>1388823</v>
      </c>
      <c r="F35" s="14">
        <v>1972635</v>
      </c>
      <c r="G35" s="14">
        <v>2466210</v>
      </c>
      <c r="H35" s="16" t="s">
        <v>51</v>
      </c>
      <c r="I35" s="14">
        <v>3401951</v>
      </c>
      <c r="J35" s="33">
        <v>15212535</v>
      </c>
    </row>
    <row r="36" spans="1:10">
      <c r="A36" s="24" t="s">
        <v>2</v>
      </c>
      <c r="B36" s="14">
        <v>2591813</v>
      </c>
      <c r="C36" s="16" t="s">
        <v>51</v>
      </c>
      <c r="D36" s="16" t="s">
        <v>51</v>
      </c>
      <c r="E36" s="14">
        <v>1408864</v>
      </c>
      <c r="F36" s="14">
        <v>804132</v>
      </c>
      <c r="G36" s="14">
        <v>1772927</v>
      </c>
      <c r="H36" s="16" t="s">
        <v>51</v>
      </c>
      <c r="I36" s="14">
        <v>1308629</v>
      </c>
      <c r="J36" s="33">
        <v>7886365</v>
      </c>
    </row>
    <row r="37" spans="1:10">
      <c r="A37" s="27" t="s">
        <v>26</v>
      </c>
      <c r="B37" s="17">
        <f>SUM(B35:B36)</f>
        <v>8574729</v>
      </c>
      <c r="C37" s="17">
        <f t="shared" ref="C37:J37" si="1">SUM(C35:C36)</f>
        <v>0</v>
      </c>
      <c r="D37" s="17">
        <f t="shared" si="1"/>
        <v>0</v>
      </c>
      <c r="E37" s="17">
        <f t="shared" si="1"/>
        <v>2797687</v>
      </c>
      <c r="F37" s="17">
        <f t="shared" si="1"/>
        <v>2776767</v>
      </c>
      <c r="G37" s="17">
        <f t="shared" si="1"/>
        <v>4239137</v>
      </c>
      <c r="H37" s="17">
        <f t="shared" si="1"/>
        <v>0</v>
      </c>
      <c r="I37" s="17">
        <f t="shared" si="1"/>
        <v>4710580</v>
      </c>
      <c r="J37" s="33">
        <f t="shared" si="1"/>
        <v>23098900</v>
      </c>
    </row>
    <row r="38" spans="1:10" ht="15.75" thickBot="1">
      <c r="A38" s="28"/>
      <c r="B38" s="15"/>
      <c r="C38" s="15"/>
      <c r="D38" s="15"/>
      <c r="E38" s="15"/>
      <c r="F38" s="15"/>
      <c r="G38" s="15"/>
      <c r="H38" s="15"/>
      <c r="I38" s="15"/>
      <c r="J38" s="35"/>
    </row>
    <row r="39" spans="1:10" ht="23.25" customHeight="1" thickTop="1" thickBot="1">
      <c r="A39" s="19" t="s">
        <v>49</v>
      </c>
      <c r="B39" s="20">
        <f>SUM(B37,B32)</f>
        <v>1801686713</v>
      </c>
      <c r="C39" s="20">
        <f t="shared" ref="C39:J39" si="2">SUM(C37,C32)</f>
        <v>551037040</v>
      </c>
      <c r="D39" s="20">
        <f t="shared" si="2"/>
        <v>41506892</v>
      </c>
      <c r="E39" s="20">
        <f t="shared" si="2"/>
        <v>281823296</v>
      </c>
      <c r="F39" s="20">
        <f t="shared" si="2"/>
        <v>232351005</v>
      </c>
      <c r="G39" s="20">
        <f t="shared" si="2"/>
        <v>366445508</v>
      </c>
      <c r="H39" s="20">
        <f t="shared" si="2"/>
        <v>10443731</v>
      </c>
      <c r="I39" s="20">
        <f t="shared" si="2"/>
        <v>532401571</v>
      </c>
      <c r="J39" s="36">
        <f t="shared" si="2"/>
        <v>3817695756</v>
      </c>
    </row>
    <row r="40" spans="1:10" ht="15.75" thickTop="1">
      <c r="B40" s="1"/>
      <c r="C40" s="1"/>
      <c r="D40" s="1"/>
      <c r="E40" s="1"/>
      <c r="F40" s="1"/>
      <c r="G40" s="1"/>
      <c r="H40" s="1"/>
      <c r="I40" s="1"/>
      <c r="J40" s="1"/>
    </row>
  </sheetData>
  <pageMargins left="0.7" right="0.7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2014-12-05T17:53:36Z</dcterms:created>
  <dcterms:modified xsi:type="dcterms:W3CDTF">2014-12-23T19:29:17Z</dcterms:modified>
</cp:coreProperties>
</file>