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35_1314" sheetId="1" r:id="rId1"/>
    <sheet name="table036_1314" sheetId="2" r:id="rId2"/>
    <sheet name="Sheet3" sheetId="3" r:id="rId3"/>
  </sheets>
  <definedNames>
    <definedName name="IDX" localSheetId="0">table035_1314!#REF!</definedName>
  </definedNames>
  <calcPr calcId="125725"/>
</workbook>
</file>

<file path=xl/calcChain.xml><?xml version="1.0" encoding="utf-8"?>
<calcChain xmlns="http://schemas.openxmlformats.org/spreadsheetml/2006/main">
  <c r="G39" i="2"/>
  <c r="F39"/>
  <c r="E39"/>
  <c r="D39"/>
  <c r="I37" i="1"/>
  <c r="I39" s="1"/>
  <c r="I39" i="2" s="1"/>
  <c r="H37" i="1"/>
  <c r="H39" s="1"/>
  <c r="H39" i="2" s="1"/>
  <c r="C37" i="1"/>
  <c r="C39" s="1"/>
  <c r="C39" i="2" s="1"/>
  <c r="B37" i="1"/>
  <c r="B39" s="1"/>
  <c r="B39" i="2" s="1"/>
  <c r="I20" i="1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<sst xmlns="http://schemas.openxmlformats.org/spreadsheetml/2006/main" count="242" uniqueCount="76">
  <si>
    <t>Crowder College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</si>
  <si>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</si>
  <si>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</si>
  <si>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</si>
  <si>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</si>
  <si>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</si>
  <si>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</si>
  <si>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</si>
  <si>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</si>
  <si>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</si>
  <si>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</si>
  <si>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</si>
  <si>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</si>
  <si>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</si>
  <si>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</si>
  <si>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</si>
  <si>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</si>
  <si>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</si>
  <si>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</si>
  <si>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</si>
  <si>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</si>
  <si>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</si>
  <si>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</si>
  <si>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</si>
  <si>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</si>
  <si>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</si>
  <si>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</si>
  <si>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TABLE 35</t>
  </si>
  <si>
    <t>ON-CAMPUS/IN-DISTRICT HEADCOUNT AND FULL-TIME EQUIVALENT (FTE) ENROLLMENT AT PUBLIC INSITUTIONS</t>
  </si>
  <si>
    <t>BY STUDENT LEVEL, FALL 2013</t>
  </si>
  <si>
    <t>UNDERGRADUATE</t>
  </si>
  <si>
    <t>FIRST PROFESSONAL</t>
  </si>
  <si>
    <t xml:space="preserve">GRADUATE </t>
  </si>
  <si>
    <t>TOTAL</t>
  </si>
  <si>
    <t>HEAD COUNT</t>
  </si>
  <si>
    <t>FTE</t>
  </si>
  <si>
    <t>BACCALAUREATE AND HIGHER DEGREE-GRANTING INSTITUTIONS</t>
  </si>
  <si>
    <t>CERTIFICATE AND ASSOCIATE DEGREE-GREANTING INSTITUTIONS</t>
  </si>
  <si>
    <t>PUBLIC INSTITUTION TOTAL</t>
  </si>
  <si>
    <t>Subtotal</t>
  </si>
  <si>
    <t>-</t>
  </si>
  <si>
    <t>TABLE 36</t>
  </si>
  <si>
    <t xml:space="preserve">ON-CAMPUS/IN-DISTRICT HEADCOUNT AND FULL-TIME EQUIVALENT (FTE) ENROLLMENT AT PRIVATE (NOT-FOR-PROFIT) </t>
  </si>
  <si>
    <t>INSITUTIONS, BY STUDENT LEVEL, FALL 2013</t>
  </si>
  <si>
    <t>FIRST PROFESSIONAL</t>
  </si>
  <si>
    <t>GRADUATE</t>
  </si>
  <si>
    <t>Avila University</t>
  </si>
  <si>
    <t>Central Methodist University-CLAS</t>
  </si>
  <si>
    <t>Central Methodist University-CGES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</si>
  <si>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</si>
  <si>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</si>
  <si>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</si>
  <si>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</si>
  <si>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</si>
  <si>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</si>
  <si>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</si>
  <si>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</si>
  <si>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</si>
  <si>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</si>
  <si>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</si>
  <si>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</si>
  <si>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</si>
  <si>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</si>
  <si>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</si>
  <si>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</si>
  <si>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</si>
  <si>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</si>
  <si>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</si>
  <si>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</si>
  <si>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</si>
  <si>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</si>
  <si>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Wentworth Military Academy</t>
  </si>
  <si>
    <t>PRIVATE INSTITUTION TOTAL</t>
  </si>
  <si>
    <t>.</t>
  </si>
  <si>
    <t>STATE TOTAL</t>
  </si>
  <si>
    <t>SOURCE: DHE02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</si>
</sst>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horizontal="right" vertical="center" wrapText="1" indent="2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 vertical="center" indent="1"/>
    </xf>
    <xf numFmtId="3" fontId="2" fillId="0" borderId="3" xfId="0" applyNumberFormat="1" applyFont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 wrapText="1" inden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Normal="100" workbookViewId="0"/>
  </sheetViews>
  <sheetFormatPr defaultRowHeight="15"/>
  <cols>
    <col min="1" max="1" width="30.42578125" style="8" bestFit="1" customWidth="1"/>
  </cols>
  <sheetData>
    <row r="1" spans="1:9">
      <c r="A1" s="7" t="s">
        <v>27</v>
      </c>
      <c r="B1" s="2"/>
      <c r="C1" s="2"/>
      <c r="D1" s="2"/>
      <c r="E1" s="2"/>
      <c r="F1" s="2"/>
      <c r="G1" s="2"/>
      <c r="H1" s="2"/>
      <c r="I1" s="2"/>
    </row>
    <row r="2" spans="1:9">
      <c r="A2" s="7" t="s">
        <v>28</v>
      </c>
      <c r="B2" s="2"/>
      <c r="C2" s="2"/>
      <c r="D2" s="2"/>
      <c r="E2" s="2"/>
      <c r="F2" s="2"/>
      <c r="G2" s="2"/>
      <c r="H2" s="2"/>
      <c r="I2" s="2"/>
    </row>
    <row r="3" spans="1:9" ht="15.75" thickBot="1">
      <c r="A3" s="7" t="s">
        <v>29</v>
      </c>
      <c r="B3" s="2"/>
      <c r="C3" s="2"/>
      <c r="D3" s="2"/>
      <c r="E3" s="2"/>
      <c r="F3" s="2"/>
      <c r="G3" s="2"/>
      <c r="H3" s="2"/>
      <c r="I3" s="2"/>
    </row>
    <row r="4" spans="1:9" ht="15.75" thickTop="1">
      <c r="A4" s="9"/>
      <c r="B4" s="33" t="s">
        <v>30</v>
      </c>
      <c r="C4" s="33"/>
      <c r="D4" s="33" t="s">
        <v>31</v>
      </c>
      <c r="E4" s="33"/>
      <c r="F4" s="33" t="s">
        <v>32</v>
      </c>
      <c r="G4" s="33"/>
      <c r="H4" s="33" t="s">
        <v>33</v>
      </c>
      <c r="I4" s="33"/>
    </row>
    <row r="5" spans="1:9" ht="23.25">
      <c r="A5" s="10"/>
      <c r="B5" s="11" t="s">
        <v>34</v>
      </c>
      <c r="C5" s="11" t="s">
        <v>35</v>
      </c>
      <c r="D5" s="11" t="s">
        <v>34</v>
      </c>
      <c r="E5" s="11" t="s">
        <v>35</v>
      </c>
      <c r="F5" s="11" t="s">
        <v>34</v>
      </c>
      <c r="G5" s="11" t="s">
        <v>35</v>
      </c>
      <c r="H5" s="11" t="s">
        <v>34</v>
      </c>
      <c r="I5" s="11" t="s">
        <v>35</v>
      </c>
    </row>
    <row r="6" spans="1:9" ht="22.5">
      <c r="A6" s="27" t="s">
        <v>36</v>
      </c>
      <c r="B6" s="1"/>
      <c r="C6" s="1"/>
      <c r="D6" s="1"/>
      <c r="E6" s="1"/>
      <c r="F6" s="1"/>
      <c r="G6" s="1"/>
      <c r="H6" s="1"/>
      <c r="I6" s="1"/>
    </row>
    <row r="7" spans="1:9">
      <c r="A7" s="28" t="s">
        <v>14</v>
      </c>
      <c r="B7" s="20">
        <v>1275</v>
      </c>
      <c r="C7" s="20">
        <v>1038</v>
      </c>
      <c r="D7" s="22" t="s">
        <v>73</v>
      </c>
      <c r="E7" s="22" t="s">
        <v>73</v>
      </c>
      <c r="F7" s="22">
        <v>23</v>
      </c>
      <c r="G7" s="22">
        <v>15</v>
      </c>
      <c r="H7" s="20">
        <v>1298</v>
      </c>
      <c r="I7" s="20">
        <v>1053</v>
      </c>
    </row>
    <row r="8" spans="1:9">
      <c r="A8" s="28" t="s">
        <v>15</v>
      </c>
      <c r="B8" s="20">
        <v>2135</v>
      </c>
      <c r="C8" s="20">
        <v>1787</v>
      </c>
      <c r="D8" s="22" t="s">
        <v>73</v>
      </c>
      <c r="E8" s="22" t="s">
        <v>73</v>
      </c>
      <c r="F8" s="22">
        <v>111</v>
      </c>
      <c r="G8" s="22">
        <v>59</v>
      </c>
      <c r="H8" s="20">
        <v>2246</v>
      </c>
      <c r="I8" s="20">
        <v>1845</v>
      </c>
    </row>
    <row r="9" spans="1:9">
      <c r="A9" s="28" t="s">
        <v>16</v>
      </c>
      <c r="B9" s="20">
        <v>4374</v>
      </c>
      <c r="C9" s="20">
        <v>3619</v>
      </c>
      <c r="D9" s="22" t="s">
        <v>73</v>
      </c>
      <c r="E9" s="22" t="s">
        <v>73</v>
      </c>
      <c r="F9" s="22">
        <v>2</v>
      </c>
      <c r="G9" s="22">
        <v>1</v>
      </c>
      <c r="H9" s="20">
        <v>4376</v>
      </c>
      <c r="I9" s="20">
        <v>3620</v>
      </c>
    </row>
    <row r="10" spans="1:9">
      <c r="A10" s="28" t="s">
        <v>17</v>
      </c>
      <c r="B10" s="20">
        <v>15262</v>
      </c>
      <c r="C10" s="20">
        <v>13581</v>
      </c>
      <c r="D10" s="22">
        <v>161</v>
      </c>
      <c r="E10" s="22">
        <v>161</v>
      </c>
      <c r="F10" s="20">
        <v>2255</v>
      </c>
      <c r="G10" s="20">
        <v>1563</v>
      </c>
      <c r="H10" s="20">
        <v>17678</v>
      </c>
      <c r="I10" s="20">
        <v>15305</v>
      </c>
    </row>
    <row r="11" spans="1:9">
      <c r="A11" s="28" t="s">
        <v>18</v>
      </c>
      <c r="B11" s="20">
        <v>5977</v>
      </c>
      <c r="C11" s="20">
        <v>5457</v>
      </c>
      <c r="D11" s="22" t="s">
        <v>73</v>
      </c>
      <c r="E11" s="22" t="s">
        <v>73</v>
      </c>
      <c r="F11" s="20">
        <v>1165</v>
      </c>
      <c r="G11" s="22">
        <v>819</v>
      </c>
      <c r="H11" s="20">
        <v>7142</v>
      </c>
      <c r="I11" s="20">
        <v>6276</v>
      </c>
    </row>
    <row r="12" spans="1:9">
      <c r="A12" s="28" t="s">
        <v>19</v>
      </c>
      <c r="B12" s="20">
        <v>4521</v>
      </c>
      <c r="C12" s="20">
        <v>3799</v>
      </c>
      <c r="D12" s="22" t="s">
        <v>73</v>
      </c>
      <c r="E12" s="22" t="s">
        <v>73</v>
      </c>
      <c r="F12" s="22">
        <v>3</v>
      </c>
      <c r="G12" s="22">
        <v>2</v>
      </c>
      <c r="H12" s="20">
        <v>4524</v>
      </c>
      <c r="I12" s="20">
        <v>3802</v>
      </c>
    </row>
    <row r="13" spans="1:9">
      <c r="A13" s="28" t="s">
        <v>20</v>
      </c>
      <c r="B13" s="20">
        <v>5292</v>
      </c>
      <c r="C13" s="20">
        <v>4873</v>
      </c>
      <c r="D13" s="22" t="s">
        <v>73</v>
      </c>
      <c r="E13" s="22" t="s">
        <v>73</v>
      </c>
      <c r="F13" s="22">
        <v>909</v>
      </c>
      <c r="G13" s="22">
        <v>500</v>
      </c>
      <c r="H13" s="20">
        <v>6201</v>
      </c>
      <c r="I13" s="20">
        <v>5373</v>
      </c>
    </row>
    <row r="14" spans="1:9">
      <c r="A14" s="28" t="s">
        <v>21</v>
      </c>
      <c r="B14" s="20">
        <v>7722</v>
      </c>
      <c r="C14" s="20">
        <v>7068</v>
      </c>
      <c r="D14" s="22" t="s">
        <v>73</v>
      </c>
      <c r="E14" s="22" t="s">
        <v>73</v>
      </c>
      <c r="F14" s="22">
        <v>602</v>
      </c>
      <c r="G14" s="22">
        <v>374</v>
      </c>
      <c r="H14" s="20">
        <v>8324</v>
      </c>
      <c r="I14" s="20">
        <v>7442</v>
      </c>
    </row>
    <row r="15" spans="1:9">
      <c r="A15" s="28" t="s">
        <v>22</v>
      </c>
      <c r="B15" s="20">
        <v>5890</v>
      </c>
      <c r="C15" s="20">
        <v>5348</v>
      </c>
      <c r="D15" s="22" t="s">
        <v>73</v>
      </c>
      <c r="E15" s="22" t="s">
        <v>73</v>
      </c>
      <c r="F15" s="22">
        <v>249</v>
      </c>
      <c r="G15" s="22">
        <v>215</v>
      </c>
      <c r="H15" s="20">
        <v>6139</v>
      </c>
      <c r="I15" s="20">
        <v>5563</v>
      </c>
    </row>
    <row r="16" spans="1:9">
      <c r="A16" s="28" t="s">
        <v>23</v>
      </c>
      <c r="B16" s="20">
        <v>7851</v>
      </c>
      <c r="C16" s="20">
        <v>7302</v>
      </c>
      <c r="D16" s="22" t="s">
        <v>73</v>
      </c>
      <c r="E16" s="22" t="s">
        <v>73</v>
      </c>
      <c r="F16" s="22">
        <v>704</v>
      </c>
      <c r="G16" s="22">
        <v>444</v>
      </c>
      <c r="H16" s="20">
        <v>8555</v>
      </c>
      <c r="I16" s="20">
        <v>7746</v>
      </c>
    </row>
    <row r="17" spans="1:9">
      <c r="A17" s="28" t="s">
        <v>24</v>
      </c>
      <c r="B17" s="20">
        <v>26533</v>
      </c>
      <c r="C17" s="20">
        <v>24580</v>
      </c>
      <c r="D17" s="20">
        <v>1251</v>
      </c>
      <c r="E17" s="20">
        <v>1225</v>
      </c>
      <c r="F17" s="20">
        <v>4631</v>
      </c>
      <c r="G17" s="20">
        <v>3122</v>
      </c>
      <c r="H17" s="20">
        <v>32415</v>
      </c>
      <c r="I17" s="20">
        <v>28927</v>
      </c>
    </row>
    <row r="18" spans="1:9">
      <c r="A18" s="28" t="s">
        <v>25</v>
      </c>
      <c r="B18" s="20">
        <v>8660</v>
      </c>
      <c r="C18" s="20">
        <v>7189</v>
      </c>
      <c r="D18" s="20">
        <v>1657</v>
      </c>
      <c r="E18" s="20">
        <v>1637</v>
      </c>
      <c r="F18" s="20">
        <v>3685</v>
      </c>
      <c r="G18" s="20">
        <v>2043</v>
      </c>
      <c r="H18" s="20">
        <v>14002</v>
      </c>
      <c r="I18" s="20">
        <v>10869</v>
      </c>
    </row>
    <row r="19" spans="1:9">
      <c r="A19" s="28" t="s">
        <v>26</v>
      </c>
      <c r="B19" s="20">
        <v>9268</v>
      </c>
      <c r="C19" s="20">
        <v>6837</v>
      </c>
      <c r="D19" s="22">
        <v>172</v>
      </c>
      <c r="E19" s="22">
        <v>172</v>
      </c>
      <c r="F19" s="20">
        <v>2663</v>
      </c>
      <c r="G19" s="20">
        <v>1325</v>
      </c>
      <c r="H19" s="20">
        <v>12103</v>
      </c>
      <c r="I19" s="20">
        <v>8335</v>
      </c>
    </row>
    <row r="20" spans="1:9">
      <c r="A20" s="29" t="s">
        <v>39</v>
      </c>
      <c r="B20" s="20">
        <f>SUM(B7:B19)</f>
        <v>104760</v>
      </c>
      <c r="C20" s="20">
        <f t="shared" ref="C20:I20" si="0">SUM(C7:C19)</f>
        <v>92478</v>
      </c>
      <c r="D20" s="20">
        <f t="shared" si="0"/>
        <v>3241</v>
      </c>
      <c r="E20" s="20">
        <f t="shared" si="0"/>
        <v>3195</v>
      </c>
      <c r="F20" s="20">
        <f t="shared" si="0"/>
        <v>17002</v>
      </c>
      <c r="G20" s="20">
        <f t="shared" si="0"/>
        <v>10482</v>
      </c>
      <c r="H20" s="20">
        <f t="shared" si="0"/>
        <v>125003</v>
      </c>
      <c r="I20" s="20">
        <f t="shared" si="0"/>
        <v>106156</v>
      </c>
    </row>
    <row r="21" spans="1:9">
      <c r="A21" s="28"/>
      <c r="B21" s="6"/>
      <c r="C21" s="6"/>
      <c r="D21" s="5"/>
      <c r="E21" s="5"/>
      <c r="F21" s="6"/>
      <c r="G21" s="6"/>
      <c r="H21" s="6"/>
      <c r="I21" s="6"/>
    </row>
    <row r="22" spans="1:9" ht="22.5">
      <c r="A22" s="27" t="s">
        <v>37</v>
      </c>
      <c r="B22" s="6"/>
      <c r="C22" s="6"/>
      <c r="D22" s="5"/>
      <c r="E22" s="5"/>
      <c r="F22" s="6"/>
      <c r="G22" s="6"/>
      <c r="H22" s="6"/>
      <c r="I22" s="6"/>
    </row>
    <row r="23" spans="1:9">
      <c r="A23" s="28" t="s">
        <v>0</v>
      </c>
      <c r="B23" s="20">
        <v>2681</v>
      </c>
      <c r="C23" s="20">
        <v>1911</v>
      </c>
      <c r="D23" s="22" t="s">
        <v>73</v>
      </c>
      <c r="E23" s="22" t="s">
        <v>73</v>
      </c>
      <c r="F23" s="22" t="s">
        <v>73</v>
      </c>
      <c r="G23" s="22" t="s">
        <v>73</v>
      </c>
      <c r="H23" s="20">
        <v>2681</v>
      </c>
      <c r="I23" s="20">
        <v>1911</v>
      </c>
    </row>
    <row r="24" spans="1:9">
      <c r="A24" s="28" t="s">
        <v>1</v>
      </c>
      <c r="B24" s="20">
        <v>3702</v>
      </c>
      <c r="C24" s="20">
        <v>2358</v>
      </c>
      <c r="D24" s="22" t="s">
        <v>73</v>
      </c>
      <c r="E24" s="22" t="s">
        <v>73</v>
      </c>
      <c r="F24" s="22" t="s">
        <v>73</v>
      </c>
      <c r="G24" s="22" t="s">
        <v>73</v>
      </c>
      <c r="H24" s="20">
        <v>3702</v>
      </c>
      <c r="I24" s="20">
        <v>2358</v>
      </c>
    </row>
    <row r="25" spans="1:9">
      <c r="A25" s="28" t="s">
        <v>2</v>
      </c>
      <c r="B25" s="20">
        <v>5194</v>
      </c>
      <c r="C25" s="20">
        <v>3523</v>
      </c>
      <c r="D25" s="22" t="s">
        <v>73</v>
      </c>
      <c r="E25" s="22" t="s">
        <v>73</v>
      </c>
      <c r="F25" s="22" t="s">
        <v>73</v>
      </c>
      <c r="G25" s="22" t="s">
        <v>73</v>
      </c>
      <c r="H25" s="20">
        <v>5194</v>
      </c>
      <c r="I25" s="20">
        <v>3523</v>
      </c>
    </row>
    <row r="26" spans="1:9">
      <c r="A26" s="28" t="s">
        <v>3</v>
      </c>
      <c r="B26" s="20">
        <v>1293</v>
      </c>
      <c r="C26" s="20">
        <v>1325</v>
      </c>
      <c r="D26" s="22" t="s">
        <v>73</v>
      </c>
      <c r="E26" s="22" t="s">
        <v>73</v>
      </c>
      <c r="F26" s="22" t="s">
        <v>73</v>
      </c>
      <c r="G26" s="22" t="s">
        <v>73</v>
      </c>
      <c r="H26" s="20">
        <v>1293</v>
      </c>
      <c r="I26" s="20">
        <v>1325</v>
      </c>
    </row>
    <row r="27" spans="1:9">
      <c r="A27" s="28" t="s">
        <v>4</v>
      </c>
      <c r="B27" s="20">
        <v>19063</v>
      </c>
      <c r="C27" s="20">
        <v>11593</v>
      </c>
      <c r="D27" s="22" t="s">
        <v>73</v>
      </c>
      <c r="E27" s="22" t="s">
        <v>73</v>
      </c>
      <c r="F27" s="22" t="s">
        <v>73</v>
      </c>
      <c r="G27" s="22" t="s">
        <v>73</v>
      </c>
      <c r="H27" s="20">
        <v>19063</v>
      </c>
      <c r="I27" s="20">
        <v>11593</v>
      </c>
    </row>
    <row r="28" spans="1:9">
      <c r="A28" s="28" t="s">
        <v>5</v>
      </c>
      <c r="B28" s="20">
        <v>3139</v>
      </c>
      <c r="C28" s="20">
        <v>2473</v>
      </c>
      <c r="D28" s="22" t="s">
        <v>73</v>
      </c>
      <c r="E28" s="22" t="s">
        <v>73</v>
      </c>
      <c r="F28" s="22" t="s">
        <v>73</v>
      </c>
      <c r="G28" s="22" t="s">
        <v>73</v>
      </c>
      <c r="H28" s="20">
        <v>3139</v>
      </c>
      <c r="I28" s="20">
        <v>2473</v>
      </c>
    </row>
    <row r="29" spans="1:9">
      <c r="A29" s="28" t="s">
        <v>6</v>
      </c>
      <c r="B29" s="20">
        <v>1961</v>
      </c>
      <c r="C29" s="20">
        <v>1336</v>
      </c>
      <c r="D29" s="22" t="s">
        <v>73</v>
      </c>
      <c r="E29" s="22" t="s">
        <v>73</v>
      </c>
      <c r="F29" s="22" t="s">
        <v>73</v>
      </c>
      <c r="G29" s="22" t="s">
        <v>73</v>
      </c>
      <c r="H29" s="20">
        <v>1961</v>
      </c>
      <c r="I29" s="20">
        <v>1336</v>
      </c>
    </row>
    <row r="30" spans="1:9">
      <c r="A30" s="28" t="s">
        <v>7</v>
      </c>
      <c r="B30" s="20">
        <v>1254</v>
      </c>
      <c r="C30" s="22">
        <v>866</v>
      </c>
      <c r="D30" s="22" t="s">
        <v>73</v>
      </c>
      <c r="E30" s="22" t="s">
        <v>73</v>
      </c>
      <c r="F30" s="22" t="s">
        <v>73</v>
      </c>
      <c r="G30" s="22" t="s">
        <v>73</v>
      </c>
      <c r="H30" s="20">
        <v>1254</v>
      </c>
      <c r="I30" s="22">
        <v>866</v>
      </c>
    </row>
    <row r="31" spans="1:9">
      <c r="A31" s="28" t="s">
        <v>8</v>
      </c>
      <c r="B31" s="20">
        <v>1743</v>
      </c>
      <c r="C31" s="20">
        <v>1140</v>
      </c>
      <c r="D31" s="22" t="s">
        <v>73</v>
      </c>
      <c r="E31" s="22" t="s">
        <v>73</v>
      </c>
      <c r="F31" s="22" t="s">
        <v>73</v>
      </c>
      <c r="G31" s="22" t="s">
        <v>73</v>
      </c>
      <c r="H31" s="20">
        <v>1743</v>
      </c>
      <c r="I31" s="20">
        <v>1140</v>
      </c>
    </row>
    <row r="32" spans="1:9">
      <c r="A32" s="28" t="s">
        <v>9</v>
      </c>
      <c r="B32" s="20">
        <v>10354</v>
      </c>
      <c r="C32" s="20">
        <v>7091</v>
      </c>
      <c r="D32" s="22" t="s">
        <v>73</v>
      </c>
      <c r="E32" s="22" t="s">
        <v>73</v>
      </c>
      <c r="F32" s="22" t="s">
        <v>73</v>
      </c>
      <c r="G32" s="22" t="s">
        <v>73</v>
      </c>
      <c r="H32" s="20">
        <v>10354</v>
      </c>
      <c r="I32" s="20">
        <v>7091</v>
      </c>
    </row>
    <row r="33" spans="1:9">
      <c r="A33" s="28" t="s">
        <v>10</v>
      </c>
      <c r="B33" s="20">
        <v>6135</v>
      </c>
      <c r="C33" s="20">
        <v>4044</v>
      </c>
      <c r="D33" s="22" t="s">
        <v>73</v>
      </c>
      <c r="E33" s="22" t="s">
        <v>73</v>
      </c>
      <c r="F33" s="22" t="s">
        <v>73</v>
      </c>
      <c r="G33" s="22" t="s">
        <v>73</v>
      </c>
      <c r="H33" s="20">
        <v>6135</v>
      </c>
      <c r="I33" s="20">
        <v>4044</v>
      </c>
    </row>
    <row r="34" spans="1:9">
      <c r="A34" s="28" t="s">
        <v>11</v>
      </c>
      <c r="B34" s="20">
        <v>24005</v>
      </c>
      <c r="C34" s="20">
        <v>14624</v>
      </c>
      <c r="D34" s="22" t="s">
        <v>73</v>
      </c>
      <c r="E34" s="22" t="s">
        <v>73</v>
      </c>
      <c r="F34" s="22" t="s">
        <v>73</v>
      </c>
      <c r="G34" s="22" t="s">
        <v>73</v>
      </c>
      <c r="H34" s="20">
        <v>24005</v>
      </c>
      <c r="I34" s="20">
        <v>14624</v>
      </c>
    </row>
    <row r="35" spans="1:9">
      <c r="A35" s="28" t="s">
        <v>12</v>
      </c>
      <c r="B35" s="20">
        <v>2149</v>
      </c>
      <c r="C35" s="20">
        <v>1725</v>
      </c>
      <c r="D35" s="22" t="s">
        <v>73</v>
      </c>
      <c r="E35" s="22" t="s">
        <v>73</v>
      </c>
      <c r="F35" s="22" t="s">
        <v>73</v>
      </c>
      <c r="G35" s="22" t="s">
        <v>73</v>
      </c>
      <c r="H35" s="20">
        <v>2149</v>
      </c>
      <c r="I35" s="20">
        <v>1725</v>
      </c>
    </row>
    <row r="36" spans="1:9">
      <c r="A36" s="28" t="s">
        <v>13</v>
      </c>
      <c r="B36" s="20">
        <v>1883</v>
      </c>
      <c r="C36" s="20">
        <v>1466</v>
      </c>
      <c r="D36" s="22" t="s">
        <v>73</v>
      </c>
      <c r="E36" s="22" t="s">
        <v>73</v>
      </c>
      <c r="F36" s="22" t="s">
        <v>73</v>
      </c>
      <c r="G36" s="22" t="s">
        <v>73</v>
      </c>
      <c r="H36" s="20">
        <v>1883</v>
      </c>
      <c r="I36" s="20">
        <v>1466</v>
      </c>
    </row>
    <row r="37" spans="1:9">
      <c r="A37" s="29" t="s">
        <v>39</v>
      </c>
      <c r="B37" s="20">
        <f>SUM(B23:B36)</f>
        <v>84556</v>
      </c>
      <c r="C37" s="20">
        <f t="shared" ref="C37:I37" si="1">SUM(C23:C36)</f>
        <v>55475</v>
      </c>
      <c r="D37" s="23" t="s">
        <v>40</v>
      </c>
      <c r="E37" s="23" t="s">
        <v>40</v>
      </c>
      <c r="F37" s="23" t="s">
        <v>40</v>
      </c>
      <c r="G37" s="23" t="s">
        <v>40</v>
      </c>
      <c r="H37" s="20">
        <f t="shared" si="1"/>
        <v>84556</v>
      </c>
      <c r="I37" s="20">
        <f t="shared" si="1"/>
        <v>55475</v>
      </c>
    </row>
    <row r="38" spans="1:9">
      <c r="A38" s="28"/>
      <c r="B38" s="3"/>
      <c r="C38" s="3"/>
      <c r="D38" s="4"/>
      <c r="E38" s="4"/>
      <c r="F38" s="4"/>
      <c r="G38" s="4"/>
      <c r="H38" s="3"/>
      <c r="I38" s="3"/>
    </row>
    <row r="39" spans="1:9" ht="15" customHeight="1" thickBot="1">
      <c r="A39" s="32" t="s">
        <v>38</v>
      </c>
      <c r="B39" s="31">
        <f>B37+B20</f>
        <v>189316</v>
      </c>
      <c r="C39" s="31">
        <f t="shared" ref="C39:I39" si="2">C37+C20</f>
        <v>147953</v>
      </c>
      <c r="D39" s="31">
        <v>3241</v>
      </c>
      <c r="E39" s="31">
        <v>3195</v>
      </c>
      <c r="F39" s="31">
        <v>17002</v>
      </c>
      <c r="G39" s="31">
        <v>10482</v>
      </c>
      <c r="H39" s="31">
        <f t="shared" si="2"/>
        <v>209559</v>
      </c>
      <c r="I39" s="31">
        <f t="shared" si="2"/>
        <v>161631</v>
      </c>
    </row>
    <row r="40" spans="1:9" ht="15.75" thickTop="1">
      <c r="B40" s="19"/>
      <c r="C40" s="19"/>
      <c r="D40" s="21"/>
      <c r="E40" s="21"/>
      <c r="F40" s="21"/>
      <c r="G40" s="21"/>
      <c r="H40" s="19"/>
      <c r="I40" s="19"/>
    </row>
  </sheetData>
  <mergeCells count="4">
    <mergeCell ref="B4:C4"/>
    <mergeCell ref="D4:E4"/>
    <mergeCell ref="F4:G4"/>
    <mergeCell ref="H4:I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Normal="100" workbookViewId="0">
      <selection activeCell="B39" sqref="B39:I39"/>
    </sheetView>
  </sheetViews>
  <sheetFormatPr defaultRowHeight="15"/>
  <cols>
    <col min="1" max="1" width="30.42578125" style="15" customWidth="1"/>
  </cols>
  <sheetData>
    <row r="1" spans="1:9">
      <c r="A1" s="14" t="s">
        <v>41</v>
      </c>
      <c r="B1" s="13"/>
      <c r="C1" s="13"/>
      <c r="D1" s="13"/>
      <c r="E1" s="13"/>
      <c r="F1" s="13"/>
      <c r="G1" s="13"/>
      <c r="H1" s="12"/>
      <c r="I1" s="12"/>
    </row>
    <row r="2" spans="1:9">
      <c r="A2" s="14" t="s">
        <v>42</v>
      </c>
      <c r="B2" s="13"/>
      <c r="C2" s="13"/>
      <c r="D2" s="13"/>
      <c r="E2" s="13"/>
      <c r="F2" s="13"/>
      <c r="G2" s="13"/>
      <c r="H2" s="12"/>
      <c r="I2" s="12"/>
    </row>
    <row r="3" spans="1:9" ht="15.75" thickBot="1">
      <c r="A3" s="14" t="s">
        <v>43</v>
      </c>
      <c r="B3" s="13"/>
      <c r="C3" s="13"/>
      <c r="D3" s="13"/>
      <c r="E3" s="13"/>
      <c r="F3" s="13"/>
      <c r="G3" s="13"/>
      <c r="H3" s="12"/>
      <c r="I3" s="12"/>
    </row>
    <row r="4" spans="1:9" ht="15.75" thickTop="1">
      <c r="A4" s="18"/>
      <c r="B4" s="35" t="s">
        <v>30</v>
      </c>
      <c r="C4" s="35"/>
      <c r="D4" s="35" t="s">
        <v>44</v>
      </c>
      <c r="E4" s="35"/>
      <c r="F4" s="35" t="s">
        <v>45</v>
      </c>
      <c r="G4" s="35"/>
      <c r="H4" s="34" t="s">
        <v>33</v>
      </c>
      <c r="I4" s="34"/>
    </row>
    <row r="5" spans="1:9" ht="23.25">
      <c r="A5" s="17"/>
      <c r="B5" s="16" t="s">
        <v>34</v>
      </c>
      <c r="C5" s="16" t="s">
        <v>35</v>
      </c>
      <c r="D5" s="16" t="s">
        <v>34</v>
      </c>
      <c r="E5" s="16" t="s">
        <v>35</v>
      </c>
      <c r="F5" s="16" t="s">
        <v>34</v>
      </c>
      <c r="G5" s="16" t="s">
        <v>35</v>
      </c>
      <c r="H5" s="16" t="s">
        <v>34</v>
      </c>
      <c r="I5" s="16" t="s">
        <v>35</v>
      </c>
    </row>
    <row r="6" spans="1:9" ht="22.5">
      <c r="A6" s="27" t="s">
        <v>36</v>
      </c>
      <c r="B6" s="22"/>
      <c r="C6" s="22"/>
      <c r="D6" s="22"/>
      <c r="E6" s="22"/>
      <c r="F6" s="22"/>
      <c r="G6" s="22"/>
      <c r="H6" s="22"/>
      <c r="I6" s="22"/>
    </row>
    <row r="7" spans="1:9">
      <c r="A7" s="28" t="s">
        <v>46</v>
      </c>
      <c r="B7" s="20">
        <v>1401</v>
      </c>
      <c r="C7" s="20">
        <v>1219</v>
      </c>
      <c r="D7" s="20" t="s">
        <v>40</v>
      </c>
      <c r="E7" s="20" t="s">
        <v>40</v>
      </c>
      <c r="F7" s="20">
        <v>570</v>
      </c>
      <c r="G7" s="20">
        <v>304</v>
      </c>
      <c r="H7" s="25">
        <v>1971</v>
      </c>
      <c r="I7" s="25">
        <v>1523</v>
      </c>
    </row>
    <row r="8" spans="1:9">
      <c r="A8" s="28" t="s">
        <v>47</v>
      </c>
      <c r="B8" s="20">
        <v>1107</v>
      </c>
      <c r="C8" s="20">
        <v>1113</v>
      </c>
      <c r="D8" s="20" t="s">
        <v>40</v>
      </c>
      <c r="E8" s="20" t="s">
        <v>40</v>
      </c>
      <c r="F8" s="20" t="s">
        <v>40</v>
      </c>
      <c r="G8" s="20" t="s">
        <v>40</v>
      </c>
      <c r="H8" s="25">
        <v>1107</v>
      </c>
      <c r="I8" s="25">
        <v>1113</v>
      </c>
    </row>
    <row r="9" spans="1:9">
      <c r="A9" s="28" t="s">
        <v>48</v>
      </c>
      <c r="B9" s="20" t="s">
        <v>40</v>
      </c>
      <c r="C9" s="20" t="s">
        <v>40</v>
      </c>
      <c r="D9" s="20" t="s">
        <v>40</v>
      </c>
      <c r="E9" s="20" t="s">
        <v>40</v>
      </c>
      <c r="F9" s="20" t="s">
        <v>40</v>
      </c>
      <c r="G9" s="20" t="s">
        <v>40</v>
      </c>
      <c r="H9" s="20" t="s">
        <v>40</v>
      </c>
      <c r="I9" s="20" t="s">
        <v>40</v>
      </c>
    </row>
    <row r="10" spans="1:9">
      <c r="A10" s="28" t="s">
        <v>49</v>
      </c>
      <c r="B10" s="20">
        <v>1241</v>
      </c>
      <c r="C10" s="20">
        <v>1442</v>
      </c>
      <c r="D10" s="20" t="s">
        <v>40</v>
      </c>
      <c r="E10" s="20" t="s">
        <v>40</v>
      </c>
      <c r="F10" s="20" t="s">
        <v>40</v>
      </c>
      <c r="G10" s="20" t="s">
        <v>40</v>
      </c>
      <c r="H10" s="25">
        <v>1241</v>
      </c>
      <c r="I10" s="25">
        <v>1442</v>
      </c>
    </row>
    <row r="11" spans="1:9">
      <c r="A11" s="28" t="s">
        <v>50</v>
      </c>
      <c r="B11" s="20">
        <v>2240</v>
      </c>
      <c r="C11" s="20">
        <v>1274</v>
      </c>
      <c r="D11" s="20" t="s">
        <v>40</v>
      </c>
      <c r="E11" s="20" t="s">
        <v>40</v>
      </c>
      <c r="F11" s="20">
        <v>329</v>
      </c>
      <c r="G11" s="20">
        <v>96</v>
      </c>
      <c r="H11" s="25">
        <v>2569</v>
      </c>
      <c r="I11" s="25">
        <v>1370</v>
      </c>
    </row>
    <row r="12" spans="1:9">
      <c r="A12" s="28" t="s">
        <v>51</v>
      </c>
      <c r="B12" s="20">
        <v>277</v>
      </c>
      <c r="C12" s="20">
        <v>279</v>
      </c>
      <c r="D12" s="20" t="s">
        <v>40</v>
      </c>
      <c r="E12" s="20" t="s">
        <v>40</v>
      </c>
      <c r="F12" s="20" t="s">
        <v>40</v>
      </c>
      <c r="G12" s="20" t="s">
        <v>40</v>
      </c>
      <c r="H12" s="25">
        <v>277</v>
      </c>
      <c r="I12" s="25">
        <v>279</v>
      </c>
    </row>
    <row r="13" spans="1:9">
      <c r="A13" s="28" t="s">
        <v>52</v>
      </c>
      <c r="B13" s="20">
        <v>639</v>
      </c>
      <c r="C13" s="20">
        <v>664</v>
      </c>
      <c r="D13" s="20" t="s">
        <v>40</v>
      </c>
      <c r="E13" s="20" t="s">
        <v>40</v>
      </c>
      <c r="F13" s="20" t="s">
        <v>40</v>
      </c>
      <c r="G13" s="20" t="s">
        <v>40</v>
      </c>
      <c r="H13" s="25">
        <v>639</v>
      </c>
      <c r="I13" s="25">
        <v>664</v>
      </c>
    </row>
    <row r="14" spans="1:9">
      <c r="A14" s="28" t="s">
        <v>53</v>
      </c>
      <c r="B14" s="20">
        <v>3475</v>
      </c>
      <c r="C14" s="20">
        <v>2889</v>
      </c>
      <c r="D14" s="20" t="s">
        <v>40</v>
      </c>
      <c r="E14" s="20" t="s">
        <v>40</v>
      </c>
      <c r="F14" s="20">
        <v>355</v>
      </c>
      <c r="G14" s="20">
        <v>167</v>
      </c>
      <c r="H14" s="25">
        <v>3830</v>
      </c>
      <c r="I14" s="25">
        <v>3056</v>
      </c>
    </row>
    <row r="15" spans="1:9">
      <c r="A15" s="28" t="s">
        <v>54</v>
      </c>
      <c r="B15" s="20">
        <v>2053</v>
      </c>
      <c r="C15" s="20">
        <v>2012</v>
      </c>
      <c r="D15" s="20" t="s">
        <v>40</v>
      </c>
      <c r="E15" s="20" t="s">
        <v>40</v>
      </c>
      <c r="F15" s="20">
        <v>129</v>
      </c>
      <c r="G15" s="20">
        <v>73</v>
      </c>
      <c r="H15" s="25">
        <v>2182</v>
      </c>
      <c r="I15" s="25">
        <v>2085</v>
      </c>
    </row>
    <row r="16" spans="1:9">
      <c r="A16" s="28" t="s">
        <v>55</v>
      </c>
      <c r="B16" s="20">
        <v>1328</v>
      </c>
      <c r="C16" s="20">
        <v>1084</v>
      </c>
      <c r="D16" s="20" t="s">
        <v>40</v>
      </c>
      <c r="E16" s="20" t="s">
        <v>40</v>
      </c>
      <c r="F16" s="20">
        <v>669</v>
      </c>
      <c r="G16" s="20">
        <v>414</v>
      </c>
      <c r="H16" s="25">
        <v>1997</v>
      </c>
      <c r="I16" s="25">
        <v>1498</v>
      </c>
    </row>
    <row r="17" spans="1:9">
      <c r="A17" s="28" t="s">
        <v>56</v>
      </c>
      <c r="B17" s="20">
        <v>938</v>
      </c>
      <c r="C17" s="20">
        <v>837</v>
      </c>
      <c r="D17" s="20" t="s">
        <v>40</v>
      </c>
      <c r="E17" s="20" t="s">
        <v>40</v>
      </c>
      <c r="F17" s="20">
        <v>12</v>
      </c>
      <c r="G17" s="20">
        <v>8</v>
      </c>
      <c r="H17" s="25">
        <v>950</v>
      </c>
      <c r="I17" s="25">
        <v>845</v>
      </c>
    </row>
    <row r="18" spans="1:9">
      <c r="A18" s="28" t="s">
        <v>57</v>
      </c>
      <c r="B18" s="20">
        <v>7986</v>
      </c>
      <c r="C18" s="20">
        <v>7597</v>
      </c>
      <c r="D18" s="20" t="s">
        <v>40</v>
      </c>
      <c r="E18" s="20" t="s">
        <v>40</v>
      </c>
      <c r="F18" s="20">
        <v>3760</v>
      </c>
      <c r="G18" s="20">
        <v>2723</v>
      </c>
      <c r="H18" s="25">
        <v>11746</v>
      </c>
      <c r="I18" s="25">
        <v>10320</v>
      </c>
    </row>
    <row r="19" spans="1:9">
      <c r="A19" s="28" t="s">
        <v>58</v>
      </c>
      <c r="B19" s="20">
        <v>2400</v>
      </c>
      <c r="C19" s="20">
        <v>2094</v>
      </c>
      <c r="D19" s="20" t="s">
        <v>40</v>
      </c>
      <c r="E19" s="20" t="s">
        <v>40</v>
      </c>
      <c r="F19" s="20">
        <v>745</v>
      </c>
      <c r="G19" s="20">
        <v>453</v>
      </c>
      <c r="H19" s="25">
        <v>3145</v>
      </c>
      <c r="I19" s="25">
        <v>2547</v>
      </c>
    </row>
    <row r="20" spans="1:9">
      <c r="A20" s="28" t="s">
        <v>59</v>
      </c>
      <c r="B20" s="20">
        <v>1196</v>
      </c>
      <c r="C20" s="20">
        <v>1053</v>
      </c>
      <c r="D20" s="20" t="s">
        <v>40</v>
      </c>
      <c r="E20" s="20" t="s">
        <v>40</v>
      </c>
      <c r="F20" s="20">
        <v>269</v>
      </c>
      <c r="G20" s="20">
        <v>101</v>
      </c>
      <c r="H20" s="25">
        <v>1465</v>
      </c>
      <c r="I20" s="25">
        <v>1154</v>
      </c>
    </row>
    <row r="21" spans="1:9">
      <c r="A21" s="28" t="s">
        <v>60</v>
      </c>
      <c r="B21" s="20">
        <v>1009</v>
      </c>
      <c r="C21" s="20">
        <v>1013</v>
      </c>
      <c r="D21" s="20" t="s">
        <v>40</v>
      </c>
      <c r="E21" s="20" t="s">
        <v>40</v>
      </c>
      <c r="F21" s="20">
        <v>2</v>
      </c>
      <c r="G21" s="20">
        <v>2</v>
      </c>
      <c r="H21" s="25">
        <v>1011</v>
      </c>
      <c r="I21" s="25">
        <v>1015</v>
      </c>
    </row>
    <row r="22" spans="1:9">
      <c r="A22" s="28" t="s">
        <v>61</v>
      </c>
      <c r="B22" s="20">
        <v>1567</v>
      </c>
      <c r="C22" s="20">
        <v>1256</v>
      </c>
      <c r="D22" s="20" t="s">
        <v>40</v>
      </c>
      <c r="E22" s="20" t="s">
        <v>40</v>
      </c>
      <c r="F22" s="20" t="s">
        <v>40</v>
      </c>
      <c r="G22" s="20" t="s">
        <v>40</v>
      </c>
      <c r="H22" s="25">
        <v>1567</v>
      </c>
      <c r="I22" s="25">
        <v>1256</v>
      </c>
    </row>
    <row r="23" spans="1:9">
      <c r="A23" s="28" t="s">
        <v>62</v>
      </c>
      <c r="B23" s="20">
        <v>1698</v>
      </c>
      <c r="C23" s="20">
        <v>1656</v>
      </c>
      <c r="D23" s="20" t="s">
        <v>40</v>
      </c>
      <c r="E23" s="20" t="s">
        <v>40</v>
      </c>
      <c r="F23" s="20">
        <v>689</v>
      </c>
      <c r="G23" s="20">
        <v>565</v>
      </c>
      <c r="H23" s="25">
        <v>2387</v>
      </c>
      <c r="I23" s="25">
        <v>2221</v>
      </c>
    </row>
    <row r="24" spans="1:9">
      <c r="A24" s="28" t="s">
        <v>63</v>
      </c>
      <c r="B24" s="20">
        <v>7361</v>
      </c>
      <c r="C24" s="20">
        <v>7346</v>
      </c>
      <c r="D24" s="20">
        <v>1430</v>
      </c>
      <c r="E24" s="20">
        <v>1399</v>
      </c>
      <c r="F24" s="20">
        <v>3124</v>
      </c>
      <c r="G24" s="20">
        <v>1917</v>
      </c>
      <c r="H24" s="25">
        <v>11915</v>
      </c>
      <c r="I24" s="25">
        <v>10662</v>
      </c>
    </row>
    <row r="25" spans="1:9">
      <c r="A25" s="28" t="s">
        <v>64</v>
      </c>
      <c r="B25" s="20">
        <v>1517</v>
      </c>
      <c r="C25" s="20">
        <v>1520</v>
      </c>
      <c r="D25" s="20" t="s">
        <v>40</v>
      </c>
      <c r="E25" s="20" t="s">
        <v>40</v>
      </c>
      <c r="F25" s="20">
        <v>586</v>
      </c>
      <c r="G25" s="20">
        <v>534</v>
      </c>
      <c r="H25" s="25">
        <v>2103</v>
      </c>
      <c r="I25" s="25">
        <v>2054</v>
      </c>
    </row>
    <row r="26" spans="1:9">
      <c r="A26" s="28" t="s">
        <v>65</v>
      </c>
      <c r="B26" s="20">
        <v>511</v>
      </c>
      <c r="C26" s="20">
        <v>539</v>
      </c>
      <c r="D26" s="20" t="s">
        <v>40</v>
      </c>
      <c r="E26" s="20" t="s">
        <v>40</v>
      </c>
      <c r="F26" s="20">
        <v>127</v>
      </c>
      <c r="G26" s="20">
        <v>64</v>
      </c>
      <c r="H26" s="25">
        <v>638</v>
      </c>
      <c r="I26" s="25">
        <v>603</v>
      </c>
    </row>
    <row r="27" spans="1:9">
      <c r="A27" s="28" t="s">
        <v>66</v>
      </c>
      <c r="B27" s="20">
        <v>7336</v>
      </c>
      <c r="C27" s="20">
        <v>7224</v>
      </c>
      <c r="D27" s="20">
        <v>1529</v>
      </c>
      <c r="E27" s="20">
        <v>1706</v>
      </c>
      <c r="F27" s="20">
        <v>5002</v>
      </c>
      <c r="G27" s="20">
        <v>3889</v>
      </c>
      <c r="H27" s="25">
        <v>13867</v>
      </c>
      <c r="I27" s="25">
        <v>12819</v>
      </c>
    </row>
    <row r="28" spans="1:9">
      <c r="A28" s="28" t="s">
        <v>67</v>
      </c>
      <c r="B28" s="20">
        <v>2959</v>
      </c>
      <c r="C28" s="20">
        <v>2715</v>
      </c>
      <c r="D28" s="20" t="s">
        <v>40</v>
      </c>
      <c r="E28" s="20" t="s">
        <v>40</v>
      </c>
      <c r="F28" s="20">
        <v>1984</v>
      </c>
      <c r="G28" s="20">
        <v>1080</v>
      </c>
      <c r="H28" s="25">
        <v>4943</v>
      </c>
      <c r="I28" s="25">
        <v>3795</v>
      </c>
    </row>
    <row r="29" spans="1:9">
      <c r="A29" s="28" t="s">
        <v>68</v>
      </c>
      <c r="B29" s="20">
        <v>1039</v>
      </c>
      <c r="C29" s="20">
        <v>1059</v>
      </c>
      <c r="D29" s="20" t="s">
        <v>40</v>
      </c>
      <c r="E29" s="20" t="s">
        <v>40</v>
      </c>
      <c r="F29" s="20" t="s">
        <v>40</v>
      </c>
      <c r="G29" s="20" t="s">
        <v>40</v>
      </c>
      <c r="H29" s="25">
        <v>1039</v>
      </c>
      <c r="I29" s="25">
        <v>1059</v>
      </c>
    </row>
    <row r="30" spans="1:9">
      <c r="A30" s="28" t="s">
        <v>69</v>
      </c>
      <c r="B30" s="20">
        <v>1043</v>
      </c>
      <c r="C30" s="20">
        <v>1050</v>
      </c>
      <c r="D30" s="20" t="s">
        <v>40</v>
      </c>
      <c r="E30" s="20" t="s">
        <v>40</v>
      </c>
      <c r="F30" s="20" t="s">
        <v>40</v>
      </c>
      <c r="G30" s="20" t="s">
        <v>40</v>
      </c>
      <c r="H30" s="25">
        <v>1043</v>
      </c>
      <c r="I30" s="25">
        <v>1050</v>
      </c>
    </row>
    <row r="31" spans="1:9">
      <c r="A31" s="28" t="s">
        <v>70</v>
      </c>
      <c r="B31" s="20">
        <v>650</v>
      </c>
      <c r="C31" s="20">
        <v>668.73</v>
      </c>
      <c r="D31" s="20" t="s">
        <v>40</v>
      </c>
      <c r="E31" s="20" t="s">
        <v>40</v>
      </c>
      <c r="F31" s="20">
        <v>21</v>
      </c>
      <c r="G31" s="20">
        <v>18.329999999999998</v>
      </c>
      <c r="H31" s="25">
        <v>671</v>
      </c>
      <c r="I31" s="25">
        <v>687.06000000000006</v>
      </c>
    </row>
    <row r="32" spans="1:9">
      <c r="A32" s="28" t="s">
        <v>39</v>
      </c>
      <c r="B32" s="20"/>
      <c r="C32" s="20"/>
      <c r="D32" s="20"/>
      <c r="E32" s="20"/>
      <c r="F32" s="20"/>
      <c r="G32" s="20"/>
      <c r="H32" s="25"/>
      <c r="I32" s="25"/>
    </row>
    <row r="33" spans="1:9">
      <c r="A33" s="28"/>
      <c r="B33" s="20"/>
      <c r="C33" s="20"/>
      <c r="D33" s="20"/>
      <c r="E33" s="20"/>
      <c r="F33" s="20"/>
      <c r="G33" s="20"/>
      <c r="H33" s="25"/>
      <c r="I33" s="25"/>
    </row>
    <row r="34" spans="1:9" ht="22.5">
      <c r="A34" s="27" t="s">
        <v>37</v>
      </c>
      <c r="B34" s="20"/>
      <c r="C34" s="20"/>
      <c r="D34" s="20"/>
      <c r="E34" s="20"/>
      <c r="F34" s="20"/>
      <c r="G34" s="20"/>
      <c r="H34" s="25"/>
      <c r="I34" s="25"/>
    </row>
    <row r="35" spans="1:9">
      <c r="A35" s="28" t="s">
        <v>71</v>
      </c>
      <c r="B35" s="20">
        <v>312</v>
      </c>
      <c r="C35" s="20">
        <v>312</v>
      </c>
      <c r="D35" s="20" t="s">
        <v>40</v>
      </c>
      <c r="E35" s="20" t="s">
        <v>40</v>
      </c>
      <c r="F35" s="20" t="s">
        <v>40</v>
      </c>
      <c r="G35" s="20" t="s">
        <v>40</v>
      </c>
      <c r="H35" s="25">
        <v>312</v>
      </c>
      <c r="I35" s="25">
        <v>312</v>
      </c>
    </row>
    <row r="36" spans="1:9">
      <c r="A36" s="28"/>
      <c r="B36" s="20"/>
      <c r="C36" s="20"/>
      <c r="D36" s="20"/>
      <c r="E36" s="20"/>
      <c r="F36" s="20"/>
      <c r="G36" s="20"/>
      <c r="H36" s="25"/>
      <c r="I36" s="25"/>
    </row>
    <row r="37" spans="1:9">
      <c r="A37" s="28" t="s">
        <v>72</v>
      </c>
      <c r="B37" s="20">
        <v>53283</v>
      </c>
      <c r="C37" s="20">
        <v>49915.73</v>
      </c>
      <c r="D37" s="20">
        <v>2959</v>
      </c>
      <c r="E37" s="20">
        <v>3105</v>
      </c>
      <c r="F37" s="20">
        <v>18373</v>
      </c>
      <c r="G37" s="20">
        <v>12408.33</v>
      </c>
      <c r="H37" s="25">
        <v>74615</v>
      </c>
      <c r="I37" s="25">
        <v>65429.060000000005</v>
      </c>
    </row>
    <row r="38" spans="1:9">
      <c r="A38" s="24"/>
      <c r="B38" s="1"/>
      <c r="C38" s="1"/>
      <c r="D38" s="1"/>
      <c r="E38" s="1"/>
      <c r="F38" s="1"/>
      <c r="G38" s="1"/>
      <c r="H38" s="1"/>
      <c r="I38" s="1"/>
    </row>
    <row r="39" spans="1:9" ht="15.75" thickBot="1">
      <c r="A39" s="30" t="s">
        <v>74</v>
      </c>
      <c r="B39" s="26">
        <f>B37+table035_1314!B39</f>
        <v>242599</v>
      </c>
      <c r="C39" s="26">
        <f>C37+table035_1314!C39</f>
        <v>197868.73</v>
      </c>
      <c r="D39" s="26">
        <f>D37+table035_1314!D39</f>
        <v>6200</v>
      </c>
      <c r="E39" s="26">
        <f>E37+table035_1314!E39</f>
        <v>6300</v>
      </c>
      <c r="F39" s="26">
        <f>F37+table035_1314!F39</f>
        <v>35375</v>
      </c>
      <c r="G39" s="26">
        <f>G37+table035_1314!G39</f>
        <v>22890.33</v>
      </c>
      <c r="H39" s="26">
        <f>H37+table035_1314!H39</f>
        <v>284174</v>
      </c>
      <c r="I39" s="26">
        <f>I37+table035_1314!I39</f>
        <v>227060.06</v>
      </c>
    </row>
    <row r="40" spans="1:9" ht="15.75" thickTop="1">
      <c r="A40" s="24" t="s">
        <v>75</v>
      </c>
      <c r="B40" s="1"/>
      <c r="C40" s="1"/>
      <c r="D40" s="1"/>
      <c r="E40" s="1"/>
      <c r="F40" s="1"/>
      <c r="G40" s="1"/>
      <c r="H40" s="1"/>
      <c r="I40" s="1"/>
    </row>
    <row r="41" spans="1:9">
      <c r="A41" s="24"/>
      <c r="B41" s="1"/>
      <c r="C41" s="1"/>
      <c r="D41" s="1"/>
      <c r="E41" s="1"/>
      <c r="F41" s="1"/>
      <c r="G41" s="1"/>
      <c r="H41" s="1"/>
      <c r="I41" s="1"/>
    </row>
  </sheetData>
  <mergeCells count="4">
    <mergeCell ref="H4:I4"/>
    <mergeCell ref="D4:E4"/>
    <mergeCell ref="F4:G4"/>
    <mergeCell ref="B4:C4"/>
  </mergeCells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table035_1314</vt:lpstr>
      <vt:lpstr>table036_1314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2015-06-22T15:48:35Z</dcterms:created>
  <dcterms:modified xsi:type="dcterms:W3CDTF">2016-01-20T19:49:30Z</dcterms:modified>
</cp:coreProperties>
</file>