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39_1314" sheetId="1" r:id="rId1"/>
    <sheet name="table040_1314" sheetId="2" r:id="rId2"/>
  </sheets>
  <definedNames>
    <definedName name="IDX" localSheetId="0">table039_1314!#REF!</definedName>
  </definedNames>
  <calcPr calcId="125725"/>
</workbook>
</file>

<file path=xl/calcChain.xml><?xml version="1.0" encoding="utf-8"?>
<calcChain xmlns="http://schemas.openxmlformats.org/spreadsheetml/2006/main">
  <c r="I40" i="2"/>
  <c r="H40"/>
  <c r="G40"/>
  <c r="F40"/>
  <c r="E40"/>
  <c r="D40"/>
  <c r="C40"/>
  <c r="B40"/>
  <c r="I38"/>
  <c r="H38"/>
  <c r="G38"/>
  <c r="F38"/>
  <c r="E38"/>
  <c r="D38"/>
  <c r="C38"/>
  <c r="B38"/>
  <c r="I33"/>
  <c r="H33"/>
  <c r="G33"/>
  <c r="F33"/>
  <c r="E33"/>
  <c r="D33"/>
  <c r="C33"/>
  <c r="B33"/>
  <c r="I38" i="1"/>
  <c r="H38"/>
  <c r="G38"/>
  <c r="F38"/>
  <c r="E38"/>
  <c r="D38"/>
  <c r="C38"/>
  <c r="B38"/>
  <c r="I21"/>
  <c r="I40" s="1"/>
  <c r="I42" i="2" s="1"/>
  <c r="H21" i="1"/>
  <c r="H40" s="1"/>
  <c r="H42" i="2" s="1"/>
  <c r="G21" i="1"/>
  <c r="G40" s="1"/>
  <c r="G42" i="2" s="1"/>
  <c r="F21" i="1"/>
  <c r="F40" s="1"/>
  <c r="F42" i="2" s="1"/>
  <c r="E21" i="1"/>
  <c r="E40" s="1"/>
  <c r="E42" i="2" s="1"/>
  <c r="D21" i="1"/>
  <c r="D40" s="1"/>
  <c r="D42" i="2" s="1"/>
  <c r="C21" i="1"/>
  <c r="C40" s="1"/>
  <c r="C42" i="2" s="1"/>
  <c r="B21" i="1"/>
  <c r="B40" s="1"/>
  <c r="B42" i="2" s="1"/>
</calcChain>
</file>

<file path=xl/sharedStrings.xml><?xml version="1.0" encoding="utf-8"?>
<sst xmlns="http://schemas.openxmlformats.org/spreadsheetml/2006/main" count="101" uniqueCount="70">
  <si>
    <t>.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</si>
  <si>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</si>
  <si>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</si>
  <si>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</si>
  <si>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</si>
  <si>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</si>
  <si>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</si>
  <si>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</si>
  <si>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</si>
  <si>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</si>
  <si>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</si>
  <si>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</si>
  <si>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</si>
  <si>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</si>
  <si>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</si>
  <si>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</si>
  <si>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</si>
  <si>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</si>
  <si>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</si>
  <si>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</si>
  <si>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</si>
  <si>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</si>
  <si>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</si>
  <si>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</si>
  <si>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</si>
  <si>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</si>
  <si>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</si>
  <si>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BACCALAUREATE AND HIGHER DEGREE GRANTING INSTITUTIONS</t>
  </si>
  <si>
    <t>CERTIFICATE AND ASSOCIATE DEGREE GRANTING INSTITUTIONS</t>
  </si>
  <si>
    <t>FALL</t>
  </si>
  <si>
    <t>TABLE 39</t>
  </si>
  <si>
    <t>HISTORICAL TREND IN ON-CAMPUS/IN-DISTRICT FULL-TIME EQUIVALENT (FTE) ENROLLMENT OF FIRST-TIME DEGREE-SEEKING</t>
  </si>
  <si>
    <t>UNDERGRADUATES AT PUBLIC INSTITUTIONS, FALL 2006-FALL 2013</t>
  </si>
  <si>
    <t>Table 40</t>
  </si>
  <si>
    <t>Cottey College</t>
  </si>
  <si>
    <t>Wentworth Military Academy</t>
  </si>
  <si>
    <t>Avila University</t>
  </si>
  <si>
    <t>Central Methodist University-CGES</t>
  </si>
  <si>
    <t>Central Methodist University-CLAS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</si>
  <si>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</si>
  <si>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</si>
  <si>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</si>
  <si>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</si>
  <si>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</si>
  <si>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</si>
  <si>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</si>
  <si>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</si>
  <si>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</si>
  <si>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</si>
  <si>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</si>
  <si>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</si>
  <si>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</si>
  <si>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</si>
  <si>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</si>
  <si>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</si>
  <si>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</si>
  <si>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</si>
  <si>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</si>
  <si>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</si>
  <si>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</si>
  <si>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Subtotal</t>
  </si>
  <si>
    <t>PUBLIC INSTITUTIONAL TOTAL</t>
  </si>
  <si>
    <t>STATE TOTAL</t>
  </si>
  <si>
    <t>HISTORICAL TREND IN ON-CAMPUS FULL-TIME EQUIVALENT (FTE) ENROLLMENT OF FIRST-TIME DEGREE-SEEKING</t>
  </si>
  <si>
    <t>UNDERGRADUATES AT PRIVATE NOT-FOR-PROFIT (INDEPENDENT) INSTITUTIONS, FALL 2006-FALL 2013</t>
  </si>
  <si>
    <t>PRIVATE TOTAL</t>
  </si>
  <si>
    <t>SOURCE: DHE02, Supplement to the IPEDS EF</t>
  </si>
  <si>
    <t>NOTE: Totals may not match previous years due to rounding</t>
  </si>
  <si>
    <t>SOURCE: Enhanced Missouri Student Achievement Study</t>
  </si>
  <si>
    <t>Linn State Technical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</si>
</sst>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/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/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/>
    <xf numFmtId="0" fontId="1" fillId="0" borderId="1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/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9" zoomScaleNormal="100" workbookViewId="0">
      <selection activeCell="A31" sqref="A31"/>
    </sheetView>
  </sheetViews>
  <sheetFormatPr defaultRowHeight="15"/>
  <cols>
    <col min="1" max="1" width="30.42578125" style="4" bestFit="1" customWidth="1"/>
    <col min="2" max="16384" width="9.140625" style="3"/>
  </cols>
  <sheetData>
    <row r="1" spans="1:9">
      <c r="A1" s="5" t="s">
        <v>30</v>
      </c>
      <c r="B1" s="6"/>
      <c r="C1" s="6"/>
      <c r="D1" s="6"/>
      <c r="E1" s="6"/>
      <c r="F1" s="6"/>
      <c r="G1" s="6"/>
      <c r="H1" s="6"/>
      <c r="I1" s="6"/>
    </row>
    <row r="2" spans="1:9">
      <c r="A2" s="5" t="s">
        <v>31</v>
      </c>
      <c r="B2" s="6"/>
      <c r="C2" s="6"/>
      <c r="D2" s="6"/>
      <c r="E2" s="6"/>
      <c r="F2" s="6"/>
      <c r="G2" s="6"/>
      <c r="H2" s="6"/>
      <c r="I2" s="6"/>
    </row>
    <row r="3" spans="1:9">
      <c r="A3" s="5" t="s">
        <v>32</v>
      </c>
      <c r="B3" s="6"/>
      <c r="C3" s="6"/>
      <c r="D3" s="6"/>
      <c r="E3" s="6"/>
      <c r="F3" s="6"/>
      <c r="G3" s="6"/>
      <c r="H3" s="6"/>
      <c r="I3" s="6"/>
    </row>
    <row r="4" spans="1:9" ht="15.75" thickBot="1">
      <c r="A4" s="5"/>
      <c r="B4" s="6"/>
      <c r="C4" s="6"/>
      <c r="D4" s="6"/>
      <c r="E4" s="6"/>
      <c r="F4" s="6"/>
      <c r="G4" s="6"/>
      <c r="H4" s="6"/>
      <c r="I4" s="6"/>
    </row>
    <row r="5" spans="1:9" ht="15" customHeight="1" thickTop="1">
      <c r="A5" s="14"/>
      <c r="B5" s="25" t="s">
        <v>29</v>
      </c>
      <c r="C5" s="25" t="s">
        <v>29</v>
      </c>
      <c r="D5" s="25" t="s">
        <v>29</v>
      </c>
      <c r="E5" s="25" t="s">
        <v>29</v>
      </c>
      <c r="F5" s="25" t="s">
        <v>29</v>
      </c>
      <c r="G5" s="25" t="s">
        <v>29</v>
      </c>
      <c r="H5" s="25" t="s">
        <v>29</v>
      </c>
      <c r="I5" s="25" t="s">
        <v>29</v>
      </c>
    </row>
    <row r="6" spans="1:9">
      <c r="A6" s="15"/>
      <c r="B6" s="16">
        <v>2006</v>
      </c>
      <c r="C6" s="16">
        <v>2007</v>
      </c>
      <c r="D6" s="16">
        <v>2008</v>
      </c>
      <c r="E6" s="16">
        <v>2009</v>
      </c>
      <c r="F6" s="16">
        <v>2010</v>
      </c>
      <c r="G6" s="16">
        <v>2011</v>
      </c>
      <c r="H6" s="16">
        <v>2012</v>
      </c>
      <c r="I6" s="16">
        <v>2013</v>
      </c>
    </row>
    <row r="7" spans="1:9" ht="23.25">
      <c r="A7" s="13" t="s">
        <v>27</v>
      </c>
      <c r="B7" s="8"/>
      <c r="C7" s="8"/>
      <c r="D7" s="8"/>
      <c r="E7" s="8"/>
      <c r="F7" s="8"/>
      <c r="G7" s="8"/>
      <c r="H7" s="8"/>
      <c r="I7" s="8"/>
    </row>
    <row r="8" spans="1:9">
      <c r="A8" s="9" t="s">
        <v>14</v>
      </c>
      <c r="B8" s="10">
        <v>350</v>
      </c>
      <c r="C8" s="10">
        <v>377</v>
      </c>
      <c r="D8" s="10">
        <v>392</v>
      </c>
      <c r="E8" s="10">
        <v>378</v>
      </c>
      <c r="F8" s="10">
        <v>260</v>
      </c>
      <c r="G8" s="10">
        <v>284</v>
      </c>
      <c r="H8" s="10">
        <v>285</v>
      </c>
      <c r="I8" s="10">
        <v>177</v>
      </c>
    </row>
    <row r="9" spans="1:9">
      <c r="A9" s="9" t="s">
        <v>15</v>
      </c>
      <c r="B9" s="10">
        <v>497</v>
      </c>
      <c r="C9" s="10">
        <v>524</v>
      </c>
      <c r="D9" s="10">
        <v>495</v>
      </c>
      <c r="E9" s="10">
        <v>643</v>
      </c>
      <c r="F9" s="10">
        <v>513</v>
      </c>
      <c r="G9" s="10">
        <v>453</v>
      </c>
      <c r="H9" s="10">
        <v>389</v>
      </c>
      <c r="I9" s="10">
        <v>371</v>
      </c>
    </row>
    <row r="10" spans="1:9">
      <c r="A10" s="9" t="s">
        <v>16</v>
      </c>
      <c r="B10" s="10">
        <v>856</v>
      </c>
      <c r="C10" s="10">
        <v>735</v>
      </c>
      <c r="D10" s="10">
        <v>698</v>
      </c>
      <c r="E10" s="10">
        <v>789</v>
      </c>
      <c r="F10" s="10">
        <v>790</v>
      </c>
      <c r="G10" s="10">
        <v>665</v>
      </c>
      <c r="H10" s="10">
        <v>695</v>
      </c>
      <c r="I10" s="10">
        <v>696</v>
      </c>
    </row>
    <row r="11" spans="1:9">
      <c r="A11" s="9" t="s">
        <v>17</v>
      </c>
      <c r="B11" s="10">
        <v>2764</v>
      </c>
      <c r="C11" s="10">
        <v>2640</v>
      </c>
      <c r="D11" s="10">
        <v>2543</v>
      </c>
      <c r="E11" s="10">
        <v>2579</v>
      </c>
      <c r="F11" s="10">
        <v>2598</v>
      </c>
      <c r="G11" s="10">
        <v>2443</v>
      </c>
      <c r="H11" s="10">
        <v>2410</v>
      </c>
      <c r="I11" s="10">
        <v>2572</v>
      </c>
    </row>
    <row r="12" spans="1:9">
      <c r="A12" s="9" t="s">
        <v>18</v>
      </c>
      <c r="B12" s="10">
        <v>958</v>
      </c>
      <c r="C12" s="10">
        <v>1056</v>
      </c>
      <c r="D12" s="10">
        <v>1054</v>
      </c>
      <c r="E12" s="10">
        <v>1116</v>
      </c>
      <c r="F12" s="10">
        <v>1159</v>
      </c>
      <c r="G12" s="10">
        <v>1098</v>
      </c>
      <c r="H12" s="10">
        <v>1128</v>
      </c>
      <c r="I12" s="10">
        <v>1237</v>
      </c>
    </row>
    <row r="13" spans="1:9">
      <c r="A13" s="9" t="s">
        <v>19</v>
      </c>
      <c r="B13" s="10">
        <v>923</v>
      </c>
      <c r="C13" s="10">
        <v>967</v>
      </c>
      <c r="D13" s="10">
        <v>1005</v>
      </c>
      <c r="E13" s="10">
        <v>1060</v>
      </c>
      <c r="F13" s="10">
        <v>1011</v>
      </c>
      <c r="G13" s="10">
        <v>1020</v>
      </c>
      <c r="H13" s="10">
        <v>934</v>
      </c>
      <c r="I13" s="10">
        <v>852</v>
      </c>
    </row>
    <row r="14" spans="1:9">
      <c r="A14" s="9" t="s">
        <v>20</v>
      </c>
      <c r="B14" s="10">
        <v>1178</v>
      </c>
      <c r="C14" s="10">
        <v>1425</v>
      </c>
      <c r="D14" s="10">
        <v>1414</v>
      </c>
      <c r="E14" s="10">
        <v>1435</v>
      </c>
      <c r="F14" s="10">
        <v>1351</v>
      </c>
      <c r="G14" s="10">
        <v>1471</v>
      </c>
      <c r="H14" s="10">
        <v>1250</v>
      </c>
      <c r="I14" s="10">
        <v>1305</v>
      </c>
    </row>
    <row r="15" spans="1:9">
      <c r="A15" s="9" t="s">
        <v>21</v>
      </c>
      <c r="B15" s="10">
        <v>1278</v>
      </c>
      <c r="C15" s="10">
        <v>1515</v>
      </c>
      <c r="D15" s="10">
        <v>1533</v>
      </c>
      <c r="E15" s="10">
        <v>1473</v>
      </c>
      <c r="F15" s="10">
        <v>1648</v>
      </c>
      <c r="G15" s="10">
        <v>1636</v>
      </c>
      <c r="H15" s="10">
        <v>1564</v>
      </c>
      <c r="I15" s="10">
        <v>1440</v>
      </c>
    </row>
    <row r="16" spans="1:9">
      <c r="A16" s="9" t="s">
        <v>22</v>
      </c>
      <c r="B16" s="10">
        <v>1429</v>
      </c>
      <c r="C16" s="10">
        <v>1456</v>
      </c>
      <c r="D16" s="10">
        <v>1371</v>
      </c>
      <c r="E16" s="10">
        <v>1367</v>
      </c>
      <c r="F16" s="10">
        <v>1442</v>
      </c>
      <c r="G16" s="10">
        <v>1409</v>
      </c>
      <c r="H16" s="10">
        <v>1281</v>
      </c>
      <c r="I16" s="10">
        <v>1350</v>
      </c>
    </row>
    <row r="17" spans="1:9">
      <c r="A17" s="9" t="s">
        <v>23</v>
      </c>
      <c r="B17" s="10">
        <v>1511</v>
      </c>
      <c r="C17" s="10">
        <v>1454</v>
      </c>
      <c r="D17" s="10">
        <v>1530</v>
      </c>
      <c r="E17" s="10">
        <v>1430</v>
      </c>
      <c r="F17" s="10">
        <v>1489</v>
      </c>
      <c r="G17" s="10">
        <v>1576</v>
      </c>
      <c r="H17" s="10">
        <v>1717</v>
      </c>
      <c r="I17" s="10">
        <v>1721</v>
      </c>
    </row>
    <row r="18" spans="1:9">
      <c r="A18" s="9" t="s">
        <v>24</v>
      </c>
      <c r="B18" s="10">
        <v>4643</v>
      </c>
      <c r="C18" s="10">
        <v>4750</v>
      </c>
      <c r="D18" s="10">
        <v>5535</v>
      </c>
      <c r="E18" s="10">
        <v>5303</v>
      </c>
      <c r="F18" s="10">
        <v>5771</v>
      </c>
      <c r="G18" s="10">
        <v>5778</v>
      </c>
      <c r="H18" s="10">
        <v>6131</v>
      </c>
      <c r="I18" s="10">
        <v>5798</v>
      </c>
    </row>
    <row r="19" spans="1:9">
      <c r="A19" s="9" t="s">
        <v>25</v>
      </c>
      <c r="B19" s="10">
        <v>891</v>
      </c>
      <c r="C19" s="10">
        <v>913</v>
      </c>
      <c r="D19" s="10">
        <v>956</v>
      </c>
      <c r="E19" s="10">
        <v>958</v>
      </c>
      <c r="F19" s="10">
        <v>1063</v>
      </c>
      <c r="G19" s="10">
        <v>1088</v>
      </c>
      <c r="H19" s="10">
        <v>1058</v>
      </c>
      <c r="I19" s="10">
        <v>1043</v>
      </c>
    </row>
    <row r="20" spans="1:9">
      <c r="A20" s="9" t="s">
        <v>26</v>
      </c>
      <c r="B20" s="10">
        <v>457</v>
      </c>
      <c r="C20" s="10">
        <v>433</v>
      </c>
      <c r="D20" s="10">
        <v>415</v>
      </c>
      <c r="E20" s="10">
        <v>463</v>
      </c>
      <c r="F20" s="10">
        <v>458</v>
      </c>
      <c r="G20" s="10">
        <v>460</v>
      </c>
      <c r="H20" s="10">
        <v>504</v>
      </c>
      <c r="I20" s="10">
        <v>448</v>
      </c>
    </row>
    <row r="21" spans="1:9">
      <c r="A21" s="20" t="s">
        <v>60</v>
      </c>
      <c r="B21" s="22">
        <f>SUM(B8:B20)</f>
        <v>17735</v>
      </c>
      <c r="C21" s="22">
        <f t="shared" ref="C21:I21" si="0">SUM(C8:C20)</f>
        <v>18245</v>
      </c>
      <c r="D21" s="22">
        <f t="shared" si="0"/>
        <v>18941</v>
      </c>
      <c r="E21" s="22">
        <f t="shared" si="0"/>
        <v>18994</v>
      </c>
      <c r="F21" s="22">
        <f t="shared" si="0"/>
        <v>19553</v>
      </c>
      <c r="G21" s="22">
        <f t="shared" si="0"/>
        <v>19381</v>
      </c>
      <c r="H21" s="22">
        <f t="shared" si="0"/>
        <v>19346</v>
      </c>
      <c r="I21" s="22">
        <f t="shared" si="0"/>
        <v>19010</v>
      </c>
    </row>
    <row r="22" spans="1:9">
      <c r="A22" s="5"/>
      <c r="B22" s="22"/>
      <c r="C22" s="22"/>
      <c r="D22" s="22"/>
      <c r="E22" s="22"/>
      <c r="F22" s="22"/>
      <c r="G22" s="22"/>
      <c r="H22" s="22"/>
      <c r="I22" s="22"/>
    </row>
    <row r="23" spans="1:9" ht="23.25">
      <c r="A23" s="12" t="s">
        <v>28</v>
      </c>
      <c r="B23" s="22"/>
      <c r="C23" s="22"/>
      <c r="D23" s="22"/>
      <c r="E23" s="22"/>
      <c r="F23" s="22"/>
      <c r="G23" s="22"/>
      <c r="H23" s="22"/>
      <c r="I23" s="22"/>
    </row>
    <row r="24" spans="1:9">
      <c r="A24" s="9" t="s">
        <v>1</v>
      </c>
      <c r="B24" s="10">
        <v>588</v>
      </c>
      <c r="C24" s="10">
        <v>708</v>
      </c>
      <c r="D24" s="10">
        <v>725</v>
      </c>
      <c r="E24" s="10" t="s">
        <v>0</v>
      </c>
      <c r="F24" s="10">
        <v>565</v>
      </c>
      <c r="G24" s="10">
        <v>484</v>
      </c>
      <c r="H24" s="10">
        <v>1376</v>
      </c>
      <c r="I24" s="10">
        <v>583</v>
      </c>
    </row>
    <row r="25" spans="1:9">
      <c r="A25" s="9" t="s">
        <v>2</v>
      </c>
      <c r="B25" s="10">
        <v>583</v>
      </c>
      <c r="C25" s="10">
        <v>491</v>
      </c>
      <c r="D25" s="10">
        <v>500</v>
      </c>
      <c r="E25" s="10">
        <v>673</v>
      </c>
      <c r="F25" s="10">
        <v>673</v>
      </c>
      <c r="G25" s="10">
        <v>617</v>
      </c>
      <c r="H25" s="10">
        <v>577</v>
      </c>
      <c r="I25" s="10">
        <v>554</v>
      </c>
    </row>
    <row r="26" spans="1:9">
      <c r="A26" s="9" t="s">
        <v>3</v>
      </c>
      <c r="B26" s="10">
        <v>880</v>
      </c>
      <c r="C26" s="10">
        <v>1037</v>
      </c>
      <c r="D26" s="10">
        <v>1022</v>
      </c>
      <c r="E26" s="10">
        <v>1226</v>
      </c>
      <c r="F26" s="10">
        <v>1275</v>
      </c>
      <c r="G26" s="10">
        <v>1170</v>
      </c>
      <c r="H26" s="10">
        <v>983</v>
      </c>
      <c r="I26" s="10">
        <v>961</v>
      </c>
    </row>
    <row r="27" spans="1:9">
      <c r="A27" s="9" t="s">
        <v>69</v>
      </c>
      <c r="B27" s="10">
        <v>440</v>
      </c>
      <c r="C27" s="10">
        <v>429</v>
      </c>
      <c r="D27" s="10">
        <v>493</v>
      </c>
      <c r="E27" s="10">
        <v>531</v>
      </c>
      <c r="F27" s="10">
        <v>485</v>
      </c>
      <c r="G27" s="10">
        <v>550</v>
      </c>
      <c r="H27" s="10">
        <v>555</v>
      </c>
      <c r="I27" s="10">
        <v>571</v>
      </c>
    </row>
    <row r="28" spans="1:9">
      <c r="A28" s="9" t="s">
        <v>4</v>
      </c>
      <c r="B28" s="10">
        <v>2317</v>
      </c>
      <c r="C28" s="10">
        <v>2544</v>
      </c>
      <c r="D28" s="10">
        <v>2822</v>
      </c>
      <c r="E28" s="10">
        <v>3253</v>
      </c>
      <c r="F28" s="10">
        <v>3297</v>
      </c>
      <c r="G28" s="10">
        <v>3251</v>
      </c>
      <c r="H28" s="10">
        <v>3198</v>
      </c>
      <c r="I28" s="10">
        <v>3065</v>
      </c>
    </row>
    <row r="29" spans="1:9">
      <c r="A29" s="9" t="s">
        <v>5</v>
      </c>
      <c r="B29" s="10">
        <v>596</v>
      </c>
      <c r="C29" s="10">
        <v>619</v>
      </c>
      <c r="D29" s="10">
        <v>506</v>
      </c>
      <c r="E29" s="10">
        <v>774</v>
      </c>
      <c r="F29" s="10">
        <v>719</v>
      </c>
      <c r="G29" s="10">
        <v>745</v>
      </c>
      <c r="H29" s="10">
        <v>716</v>
      </c>
      <c r="I29" s="10">
        <v>662</v>
      </c>
    </row>
    <row r="30" spans="1:9">
      <c r="A30" s="9" t="s">
        <v>6</v>
      </c>
      <c r="B30" s="10">
        <v>289</v>
      </c>
      <c r="C30" s="10">
        <v>355</v>
      </c>
      <c r="D30" s="10">
        <v>429</v>
      </c>
      <c r="E30" s="10">
        <v>594</v>
      </c>
      <c r="F30" s="10">
        <v>522</v>
      </c>
      <c r="G30" s="10">
        <v>511</v>
      </c>
      <c r="H30" s="10">
        <v>456</v>
      </c>
      <c r="I30" s="10">
        <v>493</v>
      </c>
    </row>
    <row r="31" spans="1:9">
      <c r="A31" s="9" t="s">
        <v>7</v>
      </c>
      <c r="B31" s="10">
        <v>311</v>
      </c>
      <c r="C31" s="10">
        <v>323</v>
      </c>
      <c r="D31" s="10">
        <v>286</v>
      </c>
      <c r="E31" s="10">
        <v>395</v>
      </c>
      <c r="F31" s="10">
        <v>310</v>
      </c>
      <c r="G31" s="10">
        <v>310</v>
      </c>
      <c r="H31" s="10">
        <v>403</v>
      </c>
      <c r="I31" s="10">
        <v>272</v>
      </c>
    </row>
    <row r="32" spans="1:9">
      <c r="A32" s="9" t="s">
        <v>8</v>
      </c>
      <c r="B32" s="10">
        <v>241</v>
      </c>
      <c r="C32" s="10">
        <v>254</v>
      </c>
      <c r="D32" s="10">
        <v>286</v>
      </c>
      <c r="E32" s="10">
        <v>284</v>
      </c>
      <c r="F32" s="10">
        <v>269</v>
      </c>
      <c r="G32" s="10">
        <v>369</v>
      </c>
      <c r="H32" s="10">
        <v>308</v>
      </c>
      <c r="I32" s="10">
        <v>348</v>
      </c>
    </row>
    <row r="33" spans="1:9">
      <c r="A33" s="9" t="s">
        <v>9</v>
      </c>
      <c r="B33" s="10">
        <v>1536</v>
      </c>
      <c r="C33" s="10">
        <v>1797</v>
      </c>
      <c r="D33" s="10">
        <v>1746</v>
      </c>
      <c r="E33" s="10">
        <v>2513</v>
      </c>
      <c r="F33" s="10">
        <v>2085</v>
      </c>
      <c r="G33" s="10">
        <v>1968</v>
      </c>
      <c r="H33" s="10">
        <v>1786</v>
      </c>
      <c r="I33" s="10">
        <v>1737</v>
      </c>
    </row>
    <row r="34" spans="1:9">
      <c r="A34" s="9" t="s">
        <v>10</v>
      </c>
      <c r="B34" s="10">
        <v>1200</v>
      </c>
      <c r="C34" s="10">
        <v>1209</v>
      </c>
      <c r="D34" s="10">
        <v>1381</v>
      </c>
      <c r="E34" s="10">
        <v>1500</v>
      </c>
      <c r="F34" s="10">
        <v>1359</v>
      </c>
      <c r="G34" s="10">
        <v>1496</v>
      </c>
      <c r="H34" s="10">
        <v>1214</v>
      </c>
      <c r="I34" s="10">
        <v>1355</v>
      </c>
    </row>
    <row r="35" spans="1:9">
      <c r="A35" s="9" t="s">
        <v>11</v>
      </c>
      <c r="B35" s="10">
        <v>2609</v>
      </c>
      <c r="C35" s="10">
        <v>2448</v>
      </c>
      <c r="D35" s="10">
        <v>2942</v>
      </c>
      <c r="E35" s="10">
        <v>3505</v>
      </c>
      <c r="F35" s="10">
        <v>3729</v>
      </c>
      <c r="G35" s="10">
        <v>3643</v>
      </c>
      <c r="H35" s="10">
        <v>3112</v>
      </c>
      <c r="I35" s="10">
        <v>2964</v>
      </c>
    </row>
    <row r="36" spans="1:9">
      <c r="A36" s="9" t="s">
        <v>12</v>
      </c>
      <c r="B36" s="10">
        <v>582</v>
      </c>
      <c r="C36" s="10">
        <v>584</v>
      </c>
      <c r="D36" s="10">
        <v>499</v>
      </c>
      <c r="E36" s="10">
        <v>680</v>
      </c>
      <c r="F36" s="10">
        <v>647</v>
      </c>
      <c r="G36" s="10">
        <v>677</v>
      </c>
      <c r="H36" s="10">
        <v>626</v>
      </c>
      <c r="I36" s="10">
        <v>593</v>
      </c>
    </row>
    <row r="37" spans="1:9">
      <c r="A37" s="9" t="s">
        <v>13</v>
      </c>
      <c r="B37" s="10">
        <v>439</v>
      </c>
      <c r="C37" s="10">
        <v>479</v>
      </c>
      <c r="D37" s="10">
        <v>309</v>
      </c>
      <c r="E37" s="10">
        <v>615</v>
      </c>
      <c r="F37" s="10">
        <v>509</v>
      </c>
      <c r="G37" s="10">
        <v>519</v>
      </c>
      <c r="H37" s="10">
        <v>455</v>
      </c>
      <c r="I37" s="10">
        <v>403</v>
      </c>
    </row>
    <row r="38" spans="1:9">
      <c r="A38" s="21" t="s">
        <v>60</v>
      </c>
      <c r="B38" s="10">
        <f>SUM(B24:B37)</f>
        <v>12611</v>
      </c>
      <c r="C38" s="10">
        <f t="shared" ref="C38:I38" si="1">SUM(C24:C37)</f>
        <v>13277</v>
      </c>
      <c r="D38" s="10">
        <f t="shared" si="1"/>
        <v>13946</v>
      </c>
      <c r="E38" s="10">
        <f t="shared" si="1"/>
        <v>16543</v>
      </c>
      <c r="F38" s="10">
        <f t="shared" si="1"/>
        <v>16444</v>
      </c>
      <c r="G38" s="10">
        <f t="shared" si="1"/>
        <v>16310</v>
      </c>
      <c r="H38" s="10">
        <f t="shared" si="1"/>
        <v>15765</v>
      </c>
      <c r="I38" s="10">
        <f t="shared" si="1"/>
        <v>14561</v>
      </c>
    </row>
    <row r="39" spans="1:9">
      <c r="A39" s="17"/>
      <c r="B39" s="18"/>
      <c r="C39" s="18"/>
      <c r="D39" s="18"/>
      <c r="E39" s="18"/>
      <c r="F39" s="18"/>
      <c r="G39" s="18"/>
      <c r="H39" s="18"/>
      <c r="I39" s="18"/>
    </row>
    <row r="40" spans="1:9" ht="15.75" thickBot="1">
      <c r="A40" s="23" t="s">
        <v>61</v>
      </c>
      <c r="B40" s="24">
        <f>B21+B38</f>
        <v>30346</v>
      </c>
      <c r="C40" s="24">
        <f>C21+C38</f>
        <v>31522</v>
      </c>
      <c r="D40" s="24">
        <f>D21+D38</f>
        <v>32887</v>
      </c>
      <c r="E40" s="24">
        <f>E21+E38</f>
        <v>35537</v>
      </c>
      <c r="F40" s="24">
        <f>F21+F38</f>
        <v>35997</v>
      </c>
      <c r="G40" s="24">
        <f>G21+G38</f>
        <v>35691</v>
      </c>
      <c r="H40" s="24">
        <f>H21+H38</f>
        <v>35111</v>
      </c>
      <c r="I40" s="24">
        <f>I21+I38</f>
        <v>33571</v>
      </c>
    </row>
    <row r="41" spans="1:9" ht="15.75" thickTop="1">
      <c r="A41" s="5"/>
      <c r="B41" s="22"/>
      <c r="C41" s="22"/>
      <c r="D41" s="22"/>
      <c r="E41" s="22"/>
      <c r="F41" s="22"/>
      <c r="G41" s="22"/>
      <c r="H41" s="22"/>
      <c r="I41" s="22"/>
    </row>
    <row r="42" spans="1:9">
      <c r="A42" s="5" t="s">
        <v>68</v>
      </c>
      <c r="B42" s="22"/>
      <c r="C42" s="22"/>
      <c r="D42" s="22"/>
      <c r="E42" s="22"/>
      <c r="F42" s="22"/>
      <c r="G42" s="22"/>
      <c r="H42" s="22"/>
      <c r="I42" s="22"/>
    </row>
    <row r="43" spans="1:9">
      <c r="A43" s="1" t="s">
        <v>67</v>
      </c>
      <c r="B43" s="19"/>
      <c r="C43" s="19"/>
      <c r="D43" s="19"/>
      <c r="E43" s="19"/>
      <c r="F43" s="19"/>
      <c r="G43" s="19"/>
      <c r="H43" s="19"/>
      <c r="I43" s="19"/>
    </row>
    <row r="44" spans="1:9">
      <c r="B44" s="19"/>
      <c r="C44" s="19"/>
      <c r="D44" s="19"/>
      <c r="E44" s="19"/>
      <c r="F44" s="19"/>
      <c r="G44" s="19"/>
      <c r="H44" s="19"/>
      <c r="I44" s="19"/>
    </row>
    <row r="45" spans="1:9">
      <c r="B45" s="19"/>
      <c r="C45" s="19"/>
      <c r="D45" s="19"/>
      <c r="E45" s="19"/>
      <c r="F45" s="19"/>
      <c r="G45" s="19"/>
      <c r="H45" s="19"/>
      <c r="I45" s="19"/>
    </row>
    <row r="46" spans="1:9">
      <c r="B46" s="19"/>
      <c r="C46" s="19"/>
      <c r="D46" s="19"/>
      <c r="E46" s="19"/>
      <c r="F46" s="19"/>
      <c r="G46" s="19"/>
      <c r="H46" s="19"/>
      <c r="I46" s="19"/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Normal="100" workbookViewId="0">
      <selection activeCell="A21" sqref="A21"/>
    </sheetView>
  </sheetViews>
  <sheetFormatPr defaultRowHeight="15"/>
  <cols>
    <col min="1" max="1" width="30.42578125" style="2" customWidth="1"/>
  </cols>
  <sheetData>
    <row r="1" spans="1:9">
      <c r="A1" s="27" t="s">
        <v>33</v>
      </c>
      <c r="B1" s="11"/>
      <c r="C1" s="11"/>
      <c r="D1" s="11"/>
      <c r="E1" s="11"/>
      <c r="F1" s="11"/>
      <c r="G1" s="11"/>
      <c r="H1" s="11"/>
      <c r="I1" s="11"/>
    </row>
    <row r="2" spans="1:9">
      <c r="A2" s="27" t="s">
        <v>63</v>
      </c>
      <c r="B2" s="11"/>
      <c r="C2" s="11"/>
      <c r="D2" s="11"/>
      <c r="E2" s="11"/>
      <c r="F2" s="11"/>
      <c r="G2" s="11"/>
      <c r="H2" s="11"/>
      <c r="I2" s="11"/>
    </row>
    <row r="3" spans="1:9">
      <c r="A3" s="27" t="s">
        <v>64</v>
      </c>
      <c r="B3" s="11"/>
      <c r="C3" s="11"/>
      <c r="D3" s="11"/>
      <c r="E3" s="11"/>
      <c r="F3" s="11"/>
      <c r="G3" s="11"/>
      <c r="H3" s="11"/>
      <c r="I3" s="11"/>
    </row>
    <row r="4" spans="1:9" ht="15.75" thickBot="1">
      <c r="A4" s="27"/>
      <c r="B4" s="11"/>
      <c r="C4" s="11"/>
      <c r="D4" s="11"/>
      <c r="E4" s="11"/>
      <c r="F4" s="11"/>
      <c r="G4" s="11"/>
      <c r="H4" s="11"/>
      <c r="I4" s="11"/>
    </row>
    <row r="5" spans="1:9" ht="15.75" thickTop="1">
      <c r="A5" s="32"/>
      <c r="B5" s="33" t="s">
        <v>29</v>
      </c>
      <c r="C5" s="33" t="s">
        <v>29</v>
      </c>
      <c r="D5" s="33" t="s">
        <v>29</v>
      </c>
      <c r="E5" s="33" t="s">
        <v>29</v>
      </c>
      <c r="F5" s="33" t="s">
        <v>29</v>
      </c>
      <c r="G5" s="33" t="s">
        <v>29</v>
      </c>
      <c r="H5" s="33" t="s">
        <v>29</v>
      </c>
      <c r="I5" s="33" t="s">
        <v>29</v>
      </c>
    </row>
    <row r="6" spans="1:9">
      <c r="A6" s="16"/>
      <c r="B6" s="16">
        <v>2006</v>
      </c>
      <c r="C6" s="16">
        <v>2007</v>
      </c>
      <c r="D6" s="16">
        <v>2008</v>
      </c>
      <c r="E6" s="16">
        <v>2009</v>
      </c>
      <c r="F6" s="16">
        <v>2010</v>
      </c>
      <c r="G6" s="16">
        <v>2011</v>
      </c>
      <c r="H6" s="16">
        <v>2012</v>
      </c>
      <c r="I6" s="16">
        <v>2013</v>
      </c>
    </row>
    <row r="7" spans="1:9" ht="23.25">
      <c r="A7" s="13" t="s">
        <v>27</v>
      </c>
      <c r="B7" s="7"/>
      <c r="C7" s="7"/>
      <c r="D7" s="7"/>
      <c r="E7" s="7"/>
      <c r="F7" s="7"/>
      <c r="G7" s="7"/>
      <c r="H7" s="7"/>
      <c r="I7" s="7"/>
    </row>
    <row r="8" spans="1:9">
      <c r="A8" s="9" t="s">
        <v>36</v>
      </c>
      <c r="B8" s="7">
        <v>130</v>
      </c>
      <c r="C8" s="7">
        <v>109</v>
      </c>
      <c r="D8" s="7">
        <v>176</v>
      </c>
      <c r="E8" s="7">
        <v>115</v>
      </c>
      <c r="F8" s="7">
        <v>161</v>
      </c>
      <c r="G8" s="7">
        <v>133</v>
      </c>
      <c r="H8" s="7">
        <v>203</v>
      </c>
      <c r="I8" s="7">
        <v>174</v>
      </c>
    </row>
    <row r="9" spans="1:9">
      <c r="A9" s="9" t="s">
        <v>38</v>
      </c>
      <c r="B9" s="7">
        <v>183</v>
      </c>
      <c r="C9" s="7">
        <v>263</v>
      </c>
      <c r="D9" s="7">
        <v>292</v>
      </c>
      <c r="E9" s="7">
        <v>247</v>
      </c>
      <c r="F9" s="7">
        <v>300</v>
      </c>
      <c r="G9" s="7">
        <v>287</v>
      </c>
      <c r="H9" s="7">
        <v>306</v>
      </c>
      <c r="I9" s="7">
        <v>300</v>
      </c>
    </row>
    <row r="10" spans="1:9">
      <c r="A10" s="9" t="s">
        <v>37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>
      <c r="A11" s="9" t="s">
        <v>39</v>
      </c>
      <c r="B11" s="7">
        <v>270</v>
      </c>
      <c r="C11" s="7">
        <v>272</v>
      </c>
      <c r="D11" s="7">
        <v>258</v>
      </c>
      <c r="E11" s="7">
        <v>240</v>
      </c>
      <c r="F11" s="7">
        <v>287</v>
      </c>
      <c r="G11" s="7">
        <v>260</v>
      </c>
      <c r="H11" s="7">
        <v>230</v>
      </c>
      <c r="I11" s="7">
        <v>344</v>
      </c>
    </row>
    <row r="12" spans="1:9">
      <c r="A12" s="9" t="s">
        <v>40</v>
      </c>
      <c r="B12" s="7">
        <v>0</v>
      </c>
      <c r="C12" s="7">
        <v>204</v>
      </c>
      <c r="D12" s="7">
        <v>214</v>
      </c>
      <c r="E12" s="7">
        <v>171.4</v>
      </c>
      <c r="F12" s="7">
        <v>180.07</v>
      </c>
      <c r="G12" s="7">
        <v>148.72999999999999</v>
      </c>
      <c r="H12" s="7">
        <v>162</v>
      </c>
      <c r="I12" s="7">
        <v>144</v>
      </c>
    </row>
    <row r="13" spans="1:9">
      <c r="A13" s="9" t="s">
        <v>34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>
        <v>135</v>
      </c>
      <c r="I13" s="7">
        <v>123</v>
      </c>
    </row>
    <row r="14" spans="1:9">
      <c r="A14" s="9" t="s">
        <v>41</v>
      </c>
      <c r="B14" s="7">
        <v>214</v>
      </c>
      <c r="C14" s="7">
        <v>207</v>
      </c>
      <c r="D14" s="7">
        <v>210.47</v>
      </c>
      <c r="E14" s="7">
        <v>138</v>
      </c>
      <c r="F14" s="7">
        <v>193</v>
      </c>
      <c r="G14" s="7">
        <v>182</v>
      </c>
      <c r="H14" s="7">
        <v>212</v>
      </c>
      <c r="I14" s="7">
        <v>212</v>
      </c>
    </row>
    <row r="15" spans="1:9">
      <c r="A15" s="9" t="s">
        <v>42</v>
      </c>
      <c r="B15" s="7">
        <v>501</v>
      </c>
      <c r="C15" s="7">
        <v>497</v>
      </c>
      <c r="D15" s="7">
        <v>445</v>
      </c>
      <c r="E15" s="7">
        <v>532</v>
      </c>
      <c r="F15" s="7">
        <v>553</v>
      </c>
      <c r="G15" s="7">
        <v>481</v>
      </c>
      <c r="H15" s="7">
        <v>516</v>
      </c>
      <c r="I15" s="7">
        <v>455</v>
      </c>
    </row>
    <row r="16" spans="1:9">
      <c r="A16" s="9" t="s">
        <v>43</v>
      </c>
      <c r="B16" s="7">
        <v>351</v>
      </c>
      <c r="C16" s="7">
        <v>300</v>
      </c>
      <c r="D16" s="7">
        <v>336</v>
      </c>
      <c r="E16" s="7">
        <v>432</v>
      </c>
      <c r="F16" s="7">
        <v>397</v>
      </c>
      <c r="G16" s="7">
        <v>368</v>
      </c>
      <c r="H16" s="7">
        <v>387</v>
      </c>
      <c r="I16" s="7">
        <v>464</v>
      </c>
    </row>
    <row r="17" spans="1:9">
      <c r="A17" s="9" t="s">
        <v>44</v>
      </c>
      <c r="B17" s="7">
        <v>190</v>
      </c>
      <c r="C17" s="7">
        <v>189</v>
      </c>
      <c r="D17" s="7">
        <v>185</v>
      </c>
      <c r="E17" s="7">
        <v>173</v>
      </c>
      <c r="F17" s="7">
        <v>152</v>
      </c>
      <c r="G17" s="7">
        <v>139</v>
      </c>
      <c r="H17" s="7">
        <v>140</v>
      </c>
      <c r="I17" s="7">
        <v>160</v>
      </c>
    </row>
    <row r="18" spans="1:9">
      <c r="A18" s="9" t="s">
        <v>45</v>
      </c>
      <c r="B18" s="7">
        <v>130</v>
      </c>
      <c r="C18" s="7">
        <v>142</v>
      </c>
      <c r="D18" s="7">
        <v>196</v>
      </c>
      <c r="E18" s="7">
        <v>185</v>
      </c>
      <c r="F18" s="7">
        <v>166</v>
      </c>
      <c r="G18" s="7">
        <v>153</v>
      </c>
      <c r="H18" s="7">
        <v>190</v>
      </c>
      <c r="I18" s="7">
        <v>166</v>
      </c>
    </row>
    <row r="19" spans="1:9">
      <c r="A19" s="9" t="s">
        <v>46</v>
      </c>
      <c r="B19" s="7">
        <v>930</v>
      </c>
      <c r="C19" s="7">
        <v>880</v>
      </c>
      <c r="D19" s="7">
        <v>1061</v>
      </c>
      <c r="E19" s="7">
        <v>1080</v>
      </c>
      <c r="F19" s="7">
        <v>1020</v>
      </c>
      <c r="G19" s="7">
        <v>992</v>
      </c>
      <c r="H19" s="7">
        <v>1302</v>
      </c>
      <c r="I19" s="7">
        <v>1279</v>
      </c>
    </row>
    <row r="20" spans="1:9">
      <c r="A20" s="9" t="s">
        <v>47</v>
      </c>
      <c r="B20" s="7">
        <v>312</v>
      </c>
      <c r="C20" s="7">
        <v>310</v>
      </c>
      <c r="D20" s="7">
        <v>340</v>
      </c>
      <c r="E20" s="7">
        <v>357</v>
      </c>
      <c r="F20" s="7">
        <v>362</v>
      </c>
      <c r="G20" s="7">
        <v>351</v>
      </c>
      <c r="H20" s="7">
        <v>364</v>
      </c>
      <c r="I20" s="7">
        <v>409</v>
      </c>
    </row>
    <row r="21" spans="1:9">
      <c r="A21" s="9" t="s">
        <v>48</v>
      </c>
      <c r="B21" s="7">
        <v>173</v>
      </c>
      <c r="C21" s="7">
        <v>174</v>
      </c>
      <c r="D21" s="7">
        <v>188</v>
      </c>
      <c r="E21" s="7">
        <v>210</v>
      </c>
      <c r="F21" s="7">
        <v>196</v>
      </c>
      <c r="G21" s="7">
        <v>216</v>
      </c>
      <c r="H21" s="7">
        <v>233</v>
      </c>
      <c r="I21" s="7">
        <v>266</v>
      </c>
    </row>
    <row r="22" spans="1:9">
      <c r="A22" s="9" t="s">
        <v>49</v>
      </c>
      <c r="B22" s="7">
        <v>382</v>
      </c>
      <c r="C22" s="7">
        <v>444</v>
      </c>
      <c r="D22" s="7">
        <v>420</v>
      </c>
      <c r="E22" s="7">
        <v>442</v>
      </c>
      <c r="F22" s="7">
        <v>442</v>
      </c>
      <c r="G22" s="7">
        <v>390</v>
      </c>
      <c r="H22" s="7">
        <v>388</v>
      </c>
      <c r="I22" s="7">
        <v>351</v>
      </c>
    </row>
    <row r="23" spans="1:9">
      <c r="A23" s="9" t="s">
        <v>50</v>
      </c>
      <c r="B23" s="7" t="s">
        <v>0</v>
      </c>
      <c r="C23" s="7">
        <v>154</v>
      </c>
      <c r="D23" s="7">
        <v>224</v>
      </c>
      <c r="E23" s="7">
        <v>191</v>
      </c>
      <c r="F23" s="7">
        <v>135</v>
      </c>
      <c r="G23" s="7">
        <v>161</v>
      </c>
      <c r="H23" s="7">
        <v>182</v>
      </c>
      <c r="I23" s="7">
        <v>130</v>
      </c>
    </row>
    <row r="24" spans="1:9">
      <c r="A24" s="9" t="s">
        <v>51</v>
      </c>
      <c r="B24" s="7">
        <v>413</v>
      </c>
      <c r="C24" s="7">
        <v>388</v>
      </c>
      <c r="D24" s="7">
        <v>376</v>
      </c>
      <c r="E24" s="7">
        <v>441</v>
      </c>
      <c r="F24" s="7">
        <v>386</v>
      </c>
      <c r="G24" s="7">
        <v>339</v>
      </c>
      <c r="H24" s="7">
        <v>473</v>
      </c>
      <c r="I24" s="7">
        <v>461</v>
      </c>
    </row>
    <row r="25" spans="1:9">
      <c r="A25" s="9" t="s">
        <v>52</v>
      </c>
      <c r="B25" s="7">
        <v>1613</v>
      </c>
      <c r="C25" s="7">
        <v>1662</v>
      </c>
      <c r="D25" s="7">
        <v>1605</v>
      </c>
      <c r="E25" s="7">
        <v>1689</v>
      </c>
      <c r="F25" s="7">
        <v>1698</v>
      </c>
      <c r="G25" s="7">
        <v>1773</v>
      </c>
      <c r="H25" s="7">
        <v>1695</v>
      </c>
      <c r="I25" s="7">
        <v>1656</v>
      </c>
    </row>
    <row r="26" spans="1:9">
      <c r="A26" s="9" t="s">
        <v>53</v>
      </c>
      <c r="B26" s="7">
        <v>428</v>
      </c>
      <c r="C26" s="7">
        <v>389</v>
      </c>
      <c r="D26" s="7">
        <v>441</v>
      </c>
      <c r="E26" s="7">
        <v>473</v>
      </c>
      <c r="F26" s="7">
        <v>443</v>
      </c>
      <c r="G26" s="7">
        <v>456</v>
      </c>
      <c r="H26" s="7">
        <v>472</v>
      </c>
      <c r="I26" s="7">
        <v>413</v>
      </c>
    </row>
    <row r="27" spans="1:9">
      <c r="A27" s="9" t="s">
        <v>54</v>
      </c>
      <c r="B27" s="7">
        <v>304</v>
      </c>
      <c r="C27" s="7">
        <v>247</v>
      </c>
      <c r="D27" s="7">
        <v>248</v>
      </c>
      <c r="E27" s="7">
        <v>253</v>
      </c>
      <c r="F27" s="7">
        <v>194</v>
      </c>
      <c r="G27" s="7">
        <v>175</v>
      </c>
      <c r="H27" s="7">
        <v>178</v>
      </c>
      <c r="I27" s="7">
        <v>175</v>
      </c>
    </row>
    <row r="28" spans="1:9">
      <c r="A28" s="9" t="s">
        <v>55</v>
      </c>
      <c r="B28" s="7">
        <v>1487</v>
      </c>
      <c r="C28" s="7">
        <v>1347</v>
      </c>
      <c r="D28" s="7">
        <v>1435</v>
      </c>
      <c r="E28" s="7">
        <v>1533</v>
      </c>
      <c r="F28" s="7">
        <v>1641</v>
      </c>
      <c r="G28" s="7">
        <v>1521</v>
      </c>
      <c r="H28" s="7">
        <v>1670</v>
      </c>
      <c r="I28" s="7">
        <v>1651</v>
      </c>
    </row>
    <row r="29" spans="1:9">
      <c r="A29" s="9" t="s">
        <v>56</v>
      </c>
      <c r="B29" s="7">
        <v>426</v>
      </c>
      <c r="C29" s="7">
        <v>499</v>
      </c>
      <c r="D29" s="7">
        <v>424</v>
      </c>
      <c r="E29" s="7">
        <v>498</v>
      </c>
      <c r="F29" s="7">
        <v>431</v>
      </c>
      <c r="G29" s="7">
        <v>478</v>
      </c>
      <c r="H29" s="7">
        <v>427</v>
      </c>
      <c r="I29" s="7">
        <v>508</v>
      </c>
    </row>
    <row r="30" spans="1:9">
      <c r="A30" s="9" t="s">
        <v>57</v>
      </c>
      <c r="B30" s="7">
        <v>271</v>
      </c>
      <c r="C30" s="7">
        <v>218</v>
      </c>
      <c r="D30" s="7">
        <v>240</v>
      </c>
      <c r="E30" s="7">
        <v>286</v>
      </c>
      <c r="F30" s="7">
        <v>312</v>
      </c>
      <c r="G30" s="7">
        <v>249</v>
      </c>
      <c r="H30" s="7">
        <v>254</v>
      </c>
      <c r="I30" s="7">
        <v>258</v>
      </c>
    </row>
    <row r="31" spans="1:9">
      <c r="A31" s="9" t="s">
        <v>58</v>
      </c>
      <c r="B31" s="7">
        <v>251</v>
      </c>
      <c r="C31" s="7">
        <v>288</v>
      </c>
      <c r="D31" s="7">
        <v>264</v>
      </c>
      <c r="E31" s="7">
        <v>282</v>
      </c>
      <c r="F31" s="7">
        <v>266</v>
      </c>
      <c r="G31" s="7">
        <v>258</v>
      </c>
      <c r="H31" s="7">
        <v>305</v>
      </c>
      <c r="I31" s="7">
        <v>262</v>
      </c>
    </row>
    <row r="32" spans="1:9">
      <c r="A32" s="9" t="s">
        <v>59</v>
      </c>
      <c r="B32" s="7">
        <v>193</v>
      </c>
      <c r="C32" s="7">
        <v>192</v>
      </c>
      <c r="D32" s="7">
        <v>151</v>
      </c>
      <c r="E32" s="7">
        <v>245</v>
      </c>
      <c r="F32" s="7">
        <v>209</v>
      </c>
      <c r="G32" s="7">
        <v>182</v>
      </c>
      <c r="H32" s="7">
        <v>200</v>
      </c>
      <c r="I32" s="7">
        <v>153.80000000000001</v>
      </c>
    </row>
    <row r="33" spans="1:9">
      <c r="A33" s="21" t="s">
        <v>60</v>
      </c>
      <c r="B33" s="26">
        <f>SUM(B8:B32)</f>
        <v>9152</v>
      </c>
      <c r="C33" s="26">
        <f t="shared" ref="C33:I33" si="0">SUM(C8:C32)</f>
        <v>9375</v>
      </c>
      <c r="D33" s="26">
        <f t="shared" si="0"/>
        <v>9729.4700000000012</v>
      </c>
      <c r="E33" s="26">
        <f t="shared" si="0"/>
        <v>10213.4</v>
      </c>
      <c r="F33" s="26">
        <f t="shared" si="0"/>
        <v>10124.07</v>
      </c>
      <c r="G33" s="26">
        <f t="shared" si="0"/>
        <v>9692.73</v>
      </c>
      <c r="H33" s="26">
        <f t="shared" si="0"/>
        <v>10624</v>
      </c>
      <c r="I33" s="26">
        <f t="shared" si="0"/>
        <v>10514.8</v>
      </c>
    </row>
    <row r="34" spans="1:9">
      <c r="A34" s="9"/>
      <c r="B34" s="26"/>
      <c r="C34" s="26"/>
      <c r="D34" s="26"/>
      <c r="E34" s="26"/>
      <c r="F34" s="26"/>
      <c r="G34" s="26"/>
      <c r="H34" s="26"/>
      <c r="I34" s="26"/>
    </row>
    <row r="35" spans="1:9" ht="23.25">
      <c r="A35" s="12" t="s">
        <v>28</v>
      </c>
      <c r="B35" s="26"/>
      <c r="C35" s="26"/>
      <c r="D35" s="26"/>
      <c r="E35" s="26"/>
      <c r="F35" s="26"/>
      <c r="G35" s="26"/>
      <c r="H35" s="26"/>
      <c r="I35" s="26"/>
    </row>
    <row r="36" spans="1:9">
      <c r="A36" s="9" t="s">
        <v>34</v>
      </c>
      <c r="B36" s="7">
        <v>181</v>
      </c>
      <c r="C36" s="7">
        <v>196</v>
      </c>
      <c r="D36" s="7">
        <v>183</v>
      </c>
      <c r="E36" s="7">
        <v>172</v>
      </c>
      <c r="F36" s="7">
        <v>177</v>
      </c>
      <c r="G36" s="7">
        <v>155</v>
      </c>
      <c r="H36" s="7" t="s">
        <v>0</v>
      </c>
      <c r="I36" s="7" t="s">
        <v>0</v>
      </c>
    </row>
    <row r="37" spans="1:9">
      <c r="A37" s="9" t="s">
        <v>35</v>
      </c>
      <c r="B37" s="7">
        <v>95</v>
      </c>
      <c r="C37" s="7">
        <v>275</v>
      </c>
      <c r="D37" s="7">
        <v>435</v>
      </c>
      <c r="E37" s="7">
        <v>70</v>
      </c>
      <c r="F37" s="7">
        <v>67</v>
      </c>
      <c r="G37" s="7">
        <v>120</v>
      </c>
      <c r="H37" s="7">
        <v>103</v>
      </c>
      <c r="I37" s="7">
        <v>124</v>
      </c>
    </row>
    <row r="38" spans="1:9">
      <c r="A38" s="21" t="s">
        <v>60</v>
      </c>
      <c r="B38" s="26">
        <f>SUM(B36:B37)</f>
        <v>276</v>
      </c>
      <c r="C38" s="26">
        <f t="shared" ref="C38:I38" si="1">SUM(C36:C37)</f>
        <v>471</v>
      </c>
      <c r="D38" s="26">
        <f t="shared" si="1"/>
        <v>618</v>
      </c>
      <c r="E38" s="26">
        <f t="shared" si="1"/>
        <v>242</v>
      </c>
      <c r="F38" s="26">
        <f t="shared" si="1"/>
        <v>244</v>
      </c>
      <c r="G38" s="26">
        <f t="shared" si="1"/>
        <v>275</v>
      </c>
      <c r="H38" s="26">
        <f t="shared" si="1"/>
        <v>103</v>
      </c>
      <c r="I38" s="26">
        <f t="shared" si="1"/>
        <v>124</v>
      </c>
    </row>
    <row r="39" spans="1:9">
      <c r="A39" s="9"/>
      <c r="B39" s="26"/>
      <c r="C39" s="26"/>
      <c r="D39" s="26"/>
      <c r="E39" s="26"/>
      <c r="F39" s="26"/>
      <c r="G39" s="26"/>
      <c r="H39" s="26"/>
      <c r="I39" s="26"/>
    </row>
    <row r="40" spans="1:9" ht="15" customHeight="1">
      <c r="A40" s="7" t="s">
        <v>65</v>
      </c>
      <c r="B40" s="26">
        <f>B33+B38</f>
        <v>9428</v>
      </c>
      <c r="C40" s="26">
        <f t="shared" ref="C40:I40" si="2">C33+C38</f>
        <v>9846</v>
      </c>
      <c r="D40" s="26">
        <f t="shared" si="2"/>
        <v>10347.470000000001</v>
      </c>
      <c r="E40" s="26">
        <f t="shared" si="2"/>
        <v>10455.4</v>
      </c>
      <c r="F40" s="26">
        <f t="shared" si="2"/>
        <v>10368.07</v>
      </c>
      <c r="G40" s="26">
        <f t="shared" si="2"/>
        <v>9967.73</v>
      </c>
      <c r="H40" s="26">
        <f t="shared" si="2"/>
        <v>10727</v>
      </c>
      <c r="I40" s="26">
        <f t="shared" si="2"/>
        <v>10638.8</v>
      </c>
    </row>
    <row r="41" spans="1:9">
      <c r="A41" s="1"/>
      <c r="B41" s="29"/>
      <c r="C41" s="29"/>
      <c r="D41" s="29"/>
      <c r="E41" s="29"/>
      <c r="F41" s="29"/>
      <c r="G41" s="29"/>
      <c r="H41" s="29"/>
      <c r="I41" s="29"/>
    </row>
    <row r="42" spans="1:9" ht="15.75" thickBot="1">
      <c r="A42" s="30" t="s">
        <v>62</v>
      </c>
      <c r="B42" s="31">
        <f>B40+table039_1314!B40</f>
        <v>39774</v>
      </c>
      <c r="C42" s="31">
        <f>C40+table039_1314!C40</f>
        <v>41368</v>
      </c>
      <c r="D42" s="31">
        <f>D40+table039_1314!D40</f>
        <v>43234.47</v>
      </c>
      <c r="E42" s="31">
        <f>E40+table039_1314!E40</f>
        <v>45992.4</v>
      </c>
      <c r="F42" s="31">
        <f>F40+table039_1314!F40</f>
        <v>46365.07</v>
      </c>
      <c r="G42" s="31">
        <f>G40+table039_1314!G40</f>
        <v>45658.729999999996</v>
      </c>
      <c r="H42" s="31">
        <f>H40+table039_1314!H40</f>
        <v>45838</v>
      </c>
      <c r="I42" s="31">
        <f>I40+table039_1314!I40</f>
        <v>44209.8</v>
      </c>
    </row>
    <row r="43" spans="1:9" ht="15.75" thickTop="1">
      <c r="A43" s="34"/>
      <c r="B43" s="35"/>
      <c r="C43" s="35"/>
      <c r="D43" s="35"/>
      <c r="E43" s="35"/>
      <c r="F43" s="35"/>
      <c r="G43" s="35"/>
      <c r="H43" s="35"/>
      <c r="I43" s="35"/>
    </row>
    <row r="44" spans="1:9">
      <c r="A44" s="1" t="s">
        <v>66</v>
      </c>
      <c r="B44" s="28"/>
      <c r="C44" s="28"/>
      <c r="D44" s="28"/>
      <c r="E44" s="28"/>
      <c r="F44" s="28"/>
      <c r="G44" s="28"/>
      <c r="H44" s="28"/>
      <c r="I44" s="28"/>
    </row>
    <row r="45" spans="1:9">
      <c r="A45" s="1" t="s">
        <v>67</v>
      </c>
      <c r="B45" s="28"/>
      <c r="C45" s="28"/>
      <c r="D45" s="28"/>
      <c r="E45" s="28"/>
      <c r="F45" s="28"/>
      <c r="G45" s="28"/>
      <c r="H45" s="28"/>
      <c r="I45" s="28"/>
    </row>
    <row r="46" spans="1:9" ht="15" customHeight="1">
      <c r="A46" s="1"/>
      <c r="B46" s="28"/>
      <c r="C46" s="28"/>
      <c r="D46" s="28"/>
      <c r="E46" s="28"/>
      <c r="F46" s="28"/>
      <c r="G46" s="28"/>
      <c r="H46" s="28"/>
      <c r="I46" s="28"/>
    </row>
    <row r="47" spans="1:9">
      <c r="A47" s="1"/>
      <c r="B47" s="28"/>
      <c r="C47" s="28"/>
      <c r="D47" s="28"/>
      <c r="E47" s="28"/>
      <c r="F47" s="28"/>
      <c r="G47" s="28"/>
      <c r="H47" s="28"/>
      <c r="I47" s="28"/>
    </row>
    <row r="48" spans="1:9">
      <c r="A48" s="1"/>
      <c r="B48" s="28"/>
      <c r="C48" s="28"/>
      <c r="D48" s="28"/>
      <c r="E48" s="28"/>
      <c r="F48" s="28"/>
      <c r="G48" s="28"/>
      <c r="H48" s="28"/>
      <c r="I48" s="28"/>
    </row>
    <row r="49" spans="1:9">
      <c r="A49" s="1"/>
      <c r="B49" s="28"/>
      <c r="C49" s="28"/>
      <c r="D49" s="28"/>
      <c r="E49" s="28"/>
      <c r="F49" s="28"/>
      <c r="G49" s="28"/>
      <c r="H49" s="28"/>
      <c r="I49" s="28"/>
    </row>
    <row r="50" spans="1:9">
      <c r="A50" s="1"/>
      <c r="B50" s="28"/>
      <c r="C50" s="28"/>
      <c r="D50" s="28"/>
      <c r="E50" s="28"/>
      <c r="F50" s="28"/>
      <c r="G50" s="28"/>
      <c r="H50" s="28"/>
      <c r="I50" s="28"/>
    </row>
  </sheetData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table039_1314</vt:lpstr>
      <vt:lpstr>table040_1314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2015-07-09T19:35:03Z</dcterms:created>
  <dcterms:modified xsi:type="dcterms:W3CDTF">2015-12-07T21:13:51Z</dcterms:modified>
</cp:coreProperties>
</file>