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90" yWindow="915" windowWidth="13020" windowHeight="9090"/>
  </bookViews>
  <sheets>
    <sheet name="Sheet1" sheetId="4" r:id="rId1"/>
    <sheet name="Sheet2" sheetId="5" r:id="rId2"/>
    <sheet name="Sheet3" sheetId="6" r:id="rId3"/>
  </sheets>
  <definedNames>
    <definedName name="_xlnm._FilterDatabase" localSheetId="0" hidden="1">Sheet1!$A$27:$S$27</definedName>
    <definedName name="JETSET">#REF!</definedName>
  </definedNames>
  <calcPr calcId="125725"/>
</workbook>
</file>

<file path=xl/calcChain.xml><?xml version="1.0" encoding="utf-8"?>
<calcChain xmlns="http://schemas.openxmlformats.org/spreadsheetml/2006/main">
  <c r="M49" i="4"/>
  <c r="N49"/>
  <c r="O49"/>
  <c r="P49"/>
  <c r="Q49"/>
  <c r="R49"/>
  <c r="S49"/>
  <c r="L49"/>
  <c r="K49"/>
  <c r="S47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28"/>
  <c r="Q47"/>
  <c r="R47"/>
  <c r="P47"/>
  <c r="O47"/>
  <c r="N47"/>
  <c r="M47"/>
  <c r="L47"/>
  <c r="K47"/>
  <c r="S19"/>
  <c r="M19"/>
  <c r="N19"/>
  <c r="O19"/>
  <c r="P19"/>
  <c r="Q19"/>
  <c r="R19"/>
  <c r="L19"/>
  <c r="K19"/>
  <c r="S8"/>
  <c r="S9"/>
  <c r="S10"/>
  <c r="S11"/>
  <c r="S12"/>
  <c r="S13"/>
  <c r="S14"/>
  <c r="S15"/>
  <c r="S16"/>
  <c r="S17"/>
  <c r="S18"/>
  <c r="S7"/>
  <c r="C49"/>
  <c r="D49"/>
  <c r="E49"/>
  <c r="F49"/>
  <c r="G49"/>
  <c r="H49"/>
  <c r="I49"/>
  <c r="J49"/>
  <c r="B49"/>
  <c r="J19"/>
  <c r="C19"/>
  <c r="D19"/>
  <c r="E19"/>
  <c r="F19"/>
  <c r="G19"/>
  <c r="H19"/>
  <c r="I19"/>
  <c r="B19"/>
  <c r="J8"/>
  <c r="J9"/>
  <c r="J10"/>
  <c r="J11"/>
  <c r="J12"/>
  <c r="J13"/>
  <c r="J14"/>
  <c r="J15"/>
  <c r="J16"/>
  <c r="J17"/>
  <c r="J18"/>
  <c r="J7"/>
  <c r="C47"/>
  <c r="D47"/>
  <c r="E47"/>
  <c r="F47"/>
  <c r="G47"/>
  <c r="H47"/>
  <c r="I47"/>
  <c r="J47"/>
  <c r="B47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28"/>
</calcChain>
</file>

<file path=xl/sharedStrings.xml><?xml version="1.0" encoding="utf-8"?>
<sst xmlns="http://schemas.openxmlformats.org/spreadsheetml/2006/main" count="259" uniqueCount="53">
  <si>
    <t xml:space="preserve">FULL-TIME AND TOTAL HEADCOUNT ENROLLMENT OF GRADUATE AND FIRST PROFESSIONAL DEGREE-SEEKING STUDENTS ENROLLED AT PUBLIC </t>
  </si>
  <si>
    <t>FULL-TIME</t>
  </si>
  <si>
    <t>TOTAL</t>
  </si>
  <si>
    <t xml:space="preserve">  Subtotal</t>
  </si>
  <si>
    <t>SOURCE:  IPEDS EF, Fall Enrollment</t>
  </si>
  <si>
    <t xml:space="preserve">FULL-TIME AND TOTAL HEADCOUNT ENROLLMENT OF GRADUATE AND FIRST PROFESSIONAL DEGREE-SEEKING STUDENTS ENROLLED AT PRIVATE NOT-FOR-PROFIT </t>
  </si>
  <si>
    <t>STATE TOTAL</t>
  </si>
  <si>
    <t xml:space="preserve">NOTE:  Total enrollment counts may differ from those on other tables due to the fact that a different cohort of students was counted.  </t>
  </si>
  <si>
    <t>TABLE 53</t>
  </si>
  <si>
    <t>TABLE 54</t>
  </si>
  <si>
    <t>AVILA</t>
  </si>
  <si>
    <t>18-19</t>
  </si>
  <si>
    <t>20-21</t>
  </si>
  <si>
    <t>22-24</t>
  </si>
  <si>
    <t>25-29</t>
  </si>
  <si>
    <t>30-34</t>
  </si>
  <si>
    <t>HLG</t>
  </si>
  <si>
    <t>LINDENWOOD</t>
  </si>
  <si>
    <t>Unknown</t>
  </si>
  <si>
    <t>MARYVILLE</t>
  </si>
  <si>
    <t>MO BAP</t>
  </si>
  <si>
    <t>ROCKHURST</t>
  </si>
  <si>
    <t>SLU</t>
  </si>
  <si>
    <t>STEPHENS</t>
  </si>
  <si>
    <t>WEBSTER</t>
  </si>
  <si>
    <t>Under 18</t>
  </si>
  <si>
    <t>WM WOODS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</si>
  <si>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</si>
  <si>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</si>
  <si>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</si>
  <si>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</si>
  <si>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</si>
  <si>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</si>
  <si>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</si>
  <si>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</si>
  <si>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</si>
  <si>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</si>
  <si>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</si>
  <si>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</si>
  <si>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CMU GR/EXT</t>
  </si>
  <si>
    <t>COLUMBIA</t>
  </si>
  <si>
    <t>DRURY</t>
  </si>
  <si>
    <t>PARK</t>
  </si>
  <si>
    <t>SBU</t>
  </si>
  <si>
    <t>N/A indicates that data are not available. Age is collected on an option basis in even-numbered years.</t>
  </si>
  <si>
    <t>EVANGLE</t>
  </si>
  <si>
    <t>FONTBOONE</t>
  </si>
  <si>
    <t>MO VAL</t>
  </si>
  <si>
    <t>WUSTL</t>
  </si>
  <si>
    <t>Over 34</t>
  </si>
  <si>
    <t>-</t>
  </si>
  <si>
    <t>(INDEPENDENT) BACCALAUREATE AND HIGHER DEGREE-GRANTING INSTITUTIONS, BY AGE, FALL 2013</t>
  </si>
  <si>
    <t>BACCALAUREATE AND HIGHER DEGREE-GRANTING INSTITUTIONS, BY AGE, FALL 2013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</si>
</sst>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7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color rgb="FF000000"/>
      <name val="Times New Roman"/>
      <family val="1"/>
    </font>
    <font>
      <b/>
      <sz val="8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</borders>
  <cellStyleXfs count="3">
    <xf numFmtId="2" fontId="0" fillId="0" borderId="0"/>
    <xf numFmtId="0" fontId="2" fillId="0" borderId="0"/>
    <xf numFmtId="0" fontId="1" fillId="0" borderId="0"/>
  </cellStyleXfs>
  <cellXfs count="41">
    <xf numFmtId="2" fontId="0" fillId="0" borderId="0" xfId="0" applyNumberFormat="1" applyFont="1" applyAlignment="1" applyProtection="1">
      <protection locked="0"/>
    </xf>
    <xf numFmtId="2" fontId="3" fillId="0" borderId="0" xfId="0" applyFont="1" applyAlignment="1"/>
    <xf numFmtId="2" fontId="4" fillId="0" borderId="0" xfId="0" applyFont="1" applyAlignment="1"/>
    <xf numFmtId="2" fontId="3" fillId="0" borderId="0" xfId="0" applyFont="1" applyBorder="1" applyAlignment="1"/>
    <xf numFmtId="2" fontId="3" fillId="0" borderId="0" xfId="0" applyNumberFormat="1" applyFont="1" applyAlignment="1"/>
    <xf numFmtId="2" fontId="3" fillId="0" borderId="0" xfId="0" applyNumberFormat="1" applyFont="1" applyAlignment="1" applyProtection="1">
      <protection locked="0"/>
    </xf>
    <xf numFmtId="2" fontId="3" fillId="0" borderId="1" xfId="0" applyFont="1" applyBorder="1" applyAlignment="1"/>
    <xf numFmtId="2" fontId="3" fillId="0" borderId="1" xfId="0" applyNumberFormat="1" applyFont="1" applyBorder="1" applyAlignment="1">
      <alignment horizontal="centerContinuous"/>
    </xf>
    <xf numFmtId="2" fontId="4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3" fillId="0" borderId="0" xfId="0" applyNumberFormat="1" applyFont="1" applyBorder="1" applyAlignment="1"/>
    <xf numFmtId="2" fontId="3" fillId="0" borderId="0" xfId="0" applyNumberFormat="1" applyFont="1" applyBorder="1" applyAlignment="1"/>
    <xf numFmtId="164" fontId="3" fillId="0" borderId="0" xfId="0" applyNumberFormat="1" applyFont="1" applyAlignment="1"/>
    <xf numFmtId="3" fontId="3" fillId="0" borderId="1" xfId="0" applyNumberFormat="1" applyFont="1" applyBorder="1" applyAlignment="1">
      <alignment horizontal="centerContinuous"/>
    </xf>
    <xf numFmtId="3" fontId="4" fillId="0" borderId="1" xfId="0" applyNumberFormat="1" applyFont="1" applyBorder="1" applyAlignment="1">
      <alignment horizontal="centerContinuous"/>
    </xf>
    <xf numFmtId="2" fontId="3" fillId="0" borderId="0" xfId="0" applyFont="1" applyFill="1" applyAlignment="1"/>
    <xf numFmtId="2" fontId="3" fillId="0" borderId="0" xfId="0" applyNumberFormat="1" applyFont="1" applyFill="1" applyAlignment="1"/>
    <xf numFmtId="2" fontId="3" fillId="0" borderId="0" xfId="0" applyNumberFormat="1" applyFont="1" applyFill="1" applyAlignment="1" applyProtection="1">
      <protection locked="0"/>
    </xf>
    <xf numFmtId="2" fontId="3" fillId="0" borderId="0" xfId="0" applyFont="1" applyFill="1" applyBorder="1" applyAlignment="1"/>
    <xf numFmtId="2" fontId="3" fillId="0" borderId="0" xfId="0" applyNumberFormat="1" applyFont="1" applyFill="1" applyBorder="1" applyAlignment="1"/>
    <xf numFmtId="2" fontId="3" fillId="0" borderId="3" xfId="0" applyFont="1" applyFill="1" applyBorder="1" applyAlignment="1"/>
    <xf numFmtId="2" fontId="5" fillId="0" borderId="0" xfId="0" applyFont="1" applyAlignment="1"/>
    <xf numFmtId="3" fontId="3" fillId="0" borderId="2" xfId="0" applyNumberFormat="1" applyFont="1" applyBorder="1" applyAlignment="1">
      <alignment horizontal="right" indent="1"/>
    </xf>
    <xf numFmtId="2" fontId="3" fillId="0" borderId="5" xfId="0" applyFont="1" applyBorder="1" applyAlignment="1"/>
    <xf numFmtId="0" fontId="6" fillId="0" borderId="5" xfId="1" applyFont="1" applyBorder="1" applyAlignment="1">
      <alignment horizontal="center" wrapText="1"/>
    </xf>
    <xf numFmtId="2" fontId="7" fillId="0" borderId="6" xfId="0" applyFont="1" applyBorder="1" applyAlignment="1">
      <alignment horizontal="center"/>
    </xf>
    <xf numFmtId="2" fontId="7" fillId="0" borderId="5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Continuous"/>
    </xf>
    <xf numFmtId="3" fontId="8" fillId="0" borderId="2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3" fontId="8" fillId="0" borderId="0" xfId="0" applyNumberFormat="1" applyFont="1" applyBorder="1" applyAlignment="1"/>
    <xf numFmtId="3" fontId="9" fillId="0" borderId="0" xfId="2" applyNumberFormat="1" applyFont="1" applyAlignment="1">
      <alignment horizontal="right"/>
    </xf>
    <xf numFmtId="3" fontId="3" fillId="0" borderId="0" xfId="0" applyNumberFormat="1" applyFont="1" applyFill="1" applyAlignment="1"/>
    <xf numFmtId="3" fontId="3" fillId="0" borderId="0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/>
    <xf numFmtId="3" fontId="3" fillId="0" borderId="3" xfId="0" applyNumberFormat="1" applyFont="1" applyFill="1" applyBorder="1" applyAlignment="1">
      <alignment horizontal="right" indent="1"/>
    </xf>
    <xf numFmtId="3" fontId="3" fillId="0" borderId="4" xfId="0" applyNumberFormat="1" applyFont="1" applyFill="1" applyBorder="1" applyAlignment="1">
      <alignment horizontal="right" indent="1"/>
    </xf>
    <xf numFmtId="3" fontId="3" fillId="0" borderId="0" xfId="0" applyNumberFormat="1" applyFont="1" applyAlignment="1">
      <alignment horizontal="right" indent="1"/>
    </xf>
    <xf numFmtId="3" fontId="3" fillId="0" borderId="0" xfId="0" applyNumberFormat="1" applyFont="1" applyFill="1" applyBorder="1" applyAlignment="1"/>
    <xf numFmtId="0" fontId="9" fillId="0" borderId="0" xfId="2" applyFont="1" applyAlignment="1">
      <alignment horizontal="right"/>
    </xf>
    <xf numFmtId="0" fontId="9" fillId="0" borderId="0" xfId="2" applyFont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73"/>
  <sheetViews>
    <sheetView tabSelected="1" zoomScale="110" zoomScaleNormal="110" workbookViewId="0"/>
  </sheetViews>
  <sheetFormatPr defaultColWidth="15.796875" defaultRowHeight="11.25"/>
  <cols>
    <col min="1" max="1" width="34.796875" style="4" customWidth="1"/>
    <col min="2" max="19" width="11" style="4" customWidth="1"/>
    <col min="20" max="209" width="15.796875" style="4" customWidth="1"/>
    <col min="210" max="16384" width="15.796875" style="5"/>
  </cols>
  <sheetData>
    <row r="1" spans="1:19" ht="12.75" customHeight="1">
      <c r="A1" s="1" t="s">
        <v>8</v>
      </c>
    </row>
    <row r="2" spans="1:19" ht="12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spans="1:19" ht="12.75" customHeight="1">
      <c r="A3" s="1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</row>
    <row r="4" spans="1:19" ht="12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</row>
    <row r="5" spans="1:19" ht="12.75" customHeight="1" thickTop="1">
      <c r="A5" s="6"/>
      <c r="B5" s="7" t="s">
        <v>1</v>
      </c>
      <c r="C5" s="7"/>
      <c r="D5" s="7"/>
      <c r="E5" s="7"/>
      <c r="F5" s="7"/>
      <c r="G5" s="7"/>
      <c r="H5" s="7"/>
      <c r="I5" s="7"/>
      <c r="J5" s="27"/>
      <c r="K5" s="7" t="s">
        <v>2</v>
      </c>
      <c r="L5" s="7"/>
      <c r="M5" s="7"/>
      <c r="N5" s="7"/>
      <c r="O5" s="7"/>
      <c r="P5" s="7"/>
      <c r="Q5" s="7"/>
      <c r="R5" s="7"/>
      <c r="S5" s="8"/>
    </row>
    <row r="6" spans="1:19" ht="12.75" customHeight="1">
      <c r="A6" s="23"/>
      <c r="B6" s="24" t="s">
        <v>25</v>
      </c>
      <c r="C6" s="24" t="s">
        <v>11</v>
      </c>
      <c r="D6" s="24" t="s">
        <v>12</v>
      </c>
      <c r="E6" s="24" t="s">
        <v>13</v>
      </c>
      <c r="F6" s="24" t="s">
        <v>14</v>
      </c>
      <c r="G6" s="24" t="s">
        <v>15</v>
      </c>
      <c r="H6" s="24" t="s">
        <v>49</v>
      </c>
      <c r="I6" s="24" t="s">
        <v>18</v>
      </c>
      <c r="J6" s="25" t="s">
        <v>2</v>
      </c>
      <c r="K6" s="24" t="s">
        <v>25</v>
      </c>
      <c r="L6" s="24" t="s">
        <v>11</v>
      </c>
      <c r="M6" s="24" t="s">
        <v>12</v>
      </c>
      <c r="N6" s="24" t="s">
        <v>13</v>
      </c>
      <c r="O6" s="24" t="s">
        <v>14</v>
      </c>
      <c r="P6" s="24" t="s">
        <v>15</v>
      </c>
      <c r="Q6" s="24" t="s">
        <v>49</v>
      </c>
      <c r="R6" s="24" t="s">
        <v>18</v>
      </c>
      <c r="S6" s="26" t="s">
        <v>2</v>
      </c>
    </row>
    <row r="7" spans="1:19" ht="12.75" customHeight="1">
      <c r="A7" s="3" t="s">
        <v>27</v>
      </c>
      <c r="B7" s="31" t="s">
        <v>50</v>
      </c>
      <c r="C7" s="31" t="s">
        <v>50</v>
      </c>
      <c r="D7" s="31" t="s">
        <v>50</v>
      </c>
      <c r="E7" s="31">
        <v>12</v>
      </c>
      <c r="F7" s="31">
        <v>12</v>
      </c>
      <c r="G7" s="31">
        <v>6</v>
      </c>
      <c r="H7" s="31">
        <v>12</v>
      </c>
      <c r="I7" s="31" t="s">
        <v>50</v>
      </c>
      <c r="J7" s="22">
        <f>SUM(B7:I7)</f>
        <v>42</v>
      </c>
      <c r="K7" s="31" t="s">
        <v>50</v>
      </c>
      <c r="L7" s="31">
        <v>2</v>
      </c>
      <c r="M7" s="31">
        <v>24</v>
      </c>
      <c r="N7" s="31">
        <v>43</v>
      </c>
      <c r="O7" s="31">
        <v>22</v>
      </c>
      <c r="P7" s="31">
        <v>60</v>
      </c>
      <c r="Q7" s="31" t="s">
        <v>50</v>
      </c>
      <c r="R7" s="31" t="s">
        <v>50</v>
      </c>
      <c r="S7" s="37">
        <f>SUM(K7:R7)</f>
        <v>151</v>
      </c>
    </row>
    <row r="8" spans="1:19" ht="12.75" customHeight="1">
      <c r="A8" s="3" t="s">
        <v>28</v>
      </c>
      <c r="B8" s="31" t="s">
        <v>50</v>
      </c>
      <c r="C8" s="31" t="s">
        <v>50</v>
      </c>
      <c r="D8" s="31">
        <v>43</v>
      </c>
      <c r="E8" s="31">
        <v>338</v>
      </c>
      <c r="F8" s="31">
        <v>512</v>
      </c>
      <c r="G8" s="31">
        <v>184</v>
      </c>
      <c r="H8" s="31">
        <v>114</v>
      </c>
      <c r="I8" s="31" t="s">
        <v>50</v>
      </c>
      <c r="J8" s="22">
        <f t="shared" ref="J8:J18" si="0">SUM(B8:I8)</f>
        <v>1191</v>
      </c>
      <c r="K8" s="31" t="s">
        <v>50</v>
      </c>
      <c r="L8" s="31">
        <v>45</v>
      </c>
      <c r="M8" s="31">
        <v>428</v>
      </c>
      <c r="N8" s="31">
        <v>786</v>
      </c>
      <c r="O8" s="31">
        <v>347</v>
      </c>
      <c r="P8" s="31">
        <v>378</v>
      </c>
      <c r="Q8" s="31" t="s">
        <v>50</v>
      </c>
      <c r="R8" s="31" t="s">
        <v>50</v>
      </c>
      <c r="S8" s="37">
        <f t="shared" ref="S8:S18" si="1">SUM(K8:R8)</f>
        <v>1984</v>
      </c>
    </row>
    <row r="9" spans="1:19" ht="12.75" customHeight="1">
      <c r="A9" s="3" t="s">
        <v>29</v>
      </c>
      <c r="B9" s="31" t="s">
        <v>50</v>
      </c>
      <c r="C9" s="31">
        <v>1</v>
      </c>
      <c r="D9" s="31">
        <v>32</v>
      </c>
      <c r="E9" s="31">
        <v>804</v>
      </c>
      <c r="F9" s="31">
        <v>378</v>
      </c>
      <c r="G9" s="31">
        <v>150</v>
      </c>
      <c r="H9" s="31">
        <v>237</v>
      </c>
      <c r="I9" s="31" t="s">
        <v>50</v>
      </c>
      <c r="J9" s="22">
        <f t="shared" si="0"/>
        <v>1602</v>
      </c>
      <c r="K9" s="31">
        <v>1</v>
      </c>
      <c r="L9" s="31">
        <v>38</v>
      </c>
      <c r="M9" s="31">
        <v>1089</v>
      </c>
      <c r="N9" s="31">
        <v>821</v>
      </c>
      <c r="O9" s="31">
        <v>444</v>
      </c>
      <c r="P9" s="31">
        <v>851</v>
      </c>
      <c r="Q9" s="31" t="s">
        <v>50</v>
      </c>
      <c r="R9" s="31" t="s">
        <v>50</v>
      </c>
      <c r="S9" s="37">
        <f t="shared" si="1"/>
        <v>3244</v>
      </c>
    </row>
    <row r="10" spans="1:19" ht="12.75" customHeight="1">
      <c r="A10" s="3" t="s">
        <v>30</v>
      </c>
      <c r="B10" s="31" t="s">
        <v>50</v>
      </c>
      <c r="C10" s="31" t="s">
        <v>50</v>
      </c>
      <c r="D10" s="31" t="s">
        <v>50</v>
      </c>
      <c r="E10" s="31" t="s">
        <v>50</v>
      </c>
      <c r="F10" s="31" t="s">
        <v>50</v>
      </c>
      <c r="G10" s="31">
        <v>1</v>
      </c>
      <c r="H10" s="31" t="s">
        <v>50</v>
      </c>
      <c r="I10" s="31" t="s">
        <v>50</v>
      </c>
      <c r="J10" s="22">
        <f t="shared" si="0"/>
        <v>1</v>
      </c>
      <c r="K10" s="31" t="s">
        <v>50</v>
      </c>
      <c r="L10" s="31" t="s">
        <v>50</v>
      </c>
      <c r="M10" s="31">
        <v>5</v>
      </c>
      <c r="N10" s="31">
        <v>6</v>
      </c>
      <c r="O10" s="31">
        <v>6</v>
      </c>
      <c r="P10" s="31">
        <v>12</v>
      </c>
      <c r="Q10" s="31" t="s">
        <v>50</v>
      </c>
      <c r="R10" s="31" t="s">
        <v>50</v>
      </c>
      <c r="S10" s="37">
        <f t="shared" si="1"/>
        <v>29</v>
      </c>
    </row>
    <row r="11" spans="1:19" ht="12.75" customHeight="1">
      <c r="A11" s="3" t="s">
        <v>31</v>
      </c>
      <c r="B11" s="31" t="s">
        <v>50</v>
      </c>
      <c r="C11" s="31" t="s">
        <v>50</v>
      </c>
      <c r="D11" s="31" t="s">
        <v>50</v>
      </c>
      <c r="E11" s="31">
        <v>10</v>
      </c>
      <c r="F11" s="31">
        <v>28</v>
      </c>
      <c r="G11" s="31">
        <v>10</v>
      </c>
      <c r="H11" s="31">
        <v>4</v>
      </c>
      <c r="I11" s="31" t="s">
        <v>50</v>
      </c>
      <c r="J11" s="22">
        <f t="shared" si="0"/>
        <v>52</v>
      </c>
      <c r="K11" s="31" t="s">
        <v>50</v>
      </c>
      <c r="L11" s="31" t="s">
        <v>50</v>
      </c>
      <c r="M11" s="31">
        <v>33</v>
      </c>
      <c r="N11" s="31">
        <v>59</v>
      </c>
      <c r="O11" s="31">
        <v>37</v>
      </c>
      <c r="P11" s="31">
        <v>50</v>
      </c>
      <c r="Q11" s="31" t="s">
        <v>50</v>
      </c>
      <c r="R11" s="31" t="s">
        <v>50</v>
      </c>
      <c r="S11" s="37">
        <f t="shared" si="1"/>
        <v>179</v>
      </c>
    </row>
    <row r="12" spans="1:19" ht="12.75" customHeight="1">
      <c r="A12" s="3" t="s">
        <v>32</v>
      </c>
      <c r="B12" s="31" t="s">
        <v>50</v>
      </c>
      <c r="C12" s="31" t="s">
        <v>50</v>
      </c>
      <c r="D12" s="31">
        <v>44</v>
      </c>
      <c r="E12" s="31">
        <v>231</v>
      </c>
      <c r="F12" s="31">
        <v>66</v>
      </c>
      <c r="G12" s="31">
        <v>11</v>
      </c>
      <c r="H12" s="31">
        <v>22</v>
      </c>
      <c r="I12" s="31" t="s">
        <v>50</v>
      </c>
      <c r="J12" s="22">
        <f t="shared" si="0"/>
        <v>374</v>
      </c>
      <c r="K12" s="31" t="s">
        <v>50</v>
      </c>
      <c r="L12" s="31">
        <v>44</v>
      </c>
      <c r="M12" s="31">
        <v>304</v>
      </c>
      <c r="N12" s="31">
        <v>216</v>
      </c>
      <c r="O12" s="31">
        <v>145</v>
      </c>
      <c r="P12" s="31">
        <v>233</v>
      </c>
      <c r="Q12" s="31" t="s">
        <v>50</v>
      </c>
      <c r="R12" s="31">
        <v>1</v>
      </c>
      <c r="S12" s="37">
        <f t="shared" si="1"/>
        <v>943</v>
      </c>
    </row>
    <row r="13" spans="1:19" ht="12.75" customHeight="1">
      <c r="A13" s="3" t="s">
        <v>33</v>
      </c>
      <c r="B13" s="31" t="s">
        <v>50</v>
      </c>
      <c r="C13" s="31" t="s">
        <v>50</v>
      </c>
      <c r="D13" s="31">
        <v>18</v>
      </c>
      <c r="E13" s="31">
        <v>187</v>
      </c>
      <c r="F13" s="31">
        <v>99</v>
      </c>
      <c r="G13" s="31">
        <v>33</v>
      </c>
      <c r="H13" s="31">
        <v>42</v>
      </c>
      <c r="I13" s="31" t="s">
        <v>50</v>
      </c>
      <c r="J13" s="22">
        <f t="shared" si="0"/>
        <v>379</v>
      </c>
      <c r="K13" s="31" t="s">
        <v>50</v>
      </c>
      <c r="L13" s="31">
        <v>18</v>
      </c>
      <c r="M13" s="31">
        <v>306</v>
      </c>
      <c r="N13" s="31">
        <v>310</v>
      </c>
      <c r="O13" s="31">
        <v>179</v>
      </c>
      <c r="P13" s="31">
        <v>349</v>
      </c>
      <c r="Q13" s="31" t="s">
        <v>50</v>
      </c>
      <c r="R13" s="31" t="s">
        <v>50</v>
      </c>
      <c r="S13" s="37">
        <f t="shared" si="1"/>
        <v>1162</v>
      </c>
    </row>
    <row r="14" spans="1:19" ht="12.75" customHeight="1">
      <c r="A14" s="3" t="s">
        <v>34</v>
      </c>
      <c r="B14" s="31" t="s">
        <v>50</v>
      </c>
      <c r="C14" s="31" t="s">
        <v>50</v>
      </c>
      <c r="D14" s="31">
        <v>10</v>
      </c>
      <c r="E14" s="31">
        <v>188</v>
      </c>
      <c r="F14" s="31">
        <v>18</v>
      </c>
      <c r="G14" s="31">
        <v>6</v>
      </c>
      <c r="H14" s="31">
        <v>15</v>
      </c>
      <c r="I14" s="31" t="s">
        <v>50</v>
      </c>
      <c r="J14" s="22">
        <f t="shared" si="0"/>
        <v>237</v>
      </c>
      <c r="K14" s="31" t="s">
        <v>50</v>
      </c>
      <c r="L14" s="31">
        <v>10</v>
      </c>
      <c r="M14" s="31">
        <v>197</v>
      </c>
      <c r="N14" s="31">
        <v>36</v>
      </c>
      <c r="O14" s="31">
        <v>21</v>
      </c>
      <c r="P14" s="31">
        <v>63</v>
      </c>
      <c r="Q14" s="31" t="s">
        <v>50</v>
      </c>
      <c r="R14" s="31" t="s">
        <v>50</v>
      </c>
      <c r="S14" s="37">
        <f t="shared" si="1"/>
        <v>327</v>
      </c>
    </row>
    <row r="15" spans="1:19" ht="12.75" customHeight="1">
      <c r="A15" s="3" t="s">
        <v>35</v>
      </c>
      <c r="B15" s="31" t="s">
        <v>50</v>
      </c>
      <c r="C15" s="31">
        <v>2</v>
      </c>
      <c r="D15" s="31">
        <v>53</v>
      </c>
      <c r="E15" s="31">
        <v>520</v>
      </c>
      <c r="F15" s="31">
        <v>206</v>
      </c>
      <c r="G15" s="31">
        <v>61</v>
      </c>
      <c r="H15" s="31">
        <v>67</v>
      </c>
      <c r="I15" s="31">
        <v>4</v>
      </c>
      <c r="J15" s="22">
        <f t="shared" si="0"/>
        <v>913</v>
      </c>
      <c r="K15" s="31">
        <v>2</v>
      </c>
      <c r="L15" s="31">
        <v>56</v>
      </c>
      <c r="M15" s="31">
        <v>731</v>
      </c>
      <c r="N15" s="31">
        <v>660</v>
      </c>
      <c r="O15" s="31">
        <v>340</v>
      </c>
      <c r="P15" s="31">
        <v>742</v>
      </c>
      <c r="Q15" s="31" t="s">
        <v>50</v>
      </c>
      <c r="R15" s="31">
        <v>8</v>
      </c>
      <c r="S15" s="37">
        <f t="shared" si="1"/>
        <v>2539</v>
      </c>
    </row>
    <row r="16" spans="1:19" ht="12.75" customHeight="1">
      <c r="A16" s="3" t="s">
        <v>36</v>
      </c>
      <c r="B16" s="31" t="s">
        <v>50</v>
      </c>
      <c r="C16" s="31" t="s">
        <v>50</v>
      </c>
      <c r="D16" s="31">
        <v>95</v>
      </c>
      <c r="E16" s="31">
        <v>2132</v>
      </c>
      <c r="F16" s="31">
        <v>1633</v>
      </c>
      <c r="G16" s="31">
        <v>612</v>
      </c>
      <c r="H16" s="31">
        <v>588</v>
      </c>
      <c r="I16" s="31" t="s">
        <v>50</v>
      </c>
      <c r="J16" s="22">
        <f t="shared" si="0"/>
        <v>5060</v>
      </c>
      <c r="K16" s="31" t="s">
        <v>50</v>
      </c>
      <c r="L16" s="31">
        <v>99</v>
      </c>
      <c r="M16" s="31">
        <v>2477</v>
      </c>
      <c r="N16" s="31">
        <v>2416</v>
      </c>
      <c r="O16" s="31">
        <v>1116</v>
      </c>
      <c r="P16" s="31">
        <v>1580</v>
      </c>
      <c r="Q16" s="31" t="s">
        <v>50</v>
      </c>
      <c r="R16" s="31" t="s">
        <v>50</v>
      </c>
      <c r="S16" s="37">
        <f t="shared" si="1"/>
        <v>7688</v>
      </c>
    </row>
    <row r="17" spans="1:209" s="17" customFormat="1" ht="12.75" customHeight="1">
      <c r="A17" s="3" t="s">
        <v>37</v>
      </c>
      <c r="B17" s="31" t="s">
        <v>50</v>
      </c>
      <c r="C17" s="31">
        <v>11</v>
      </c>
      <c r="D17" s="31">
        <v>299</v>
      </c>
      <c r="E17" s="31">
        <v>1294</v>
      </c>
      <c r="F17" s="31">
        <v>911</v>
      </c>
      <c r="G17" s="31">
        <v>316</v>
      </c>
      <c r="H17" s="31">
        <v>273</v>
      </c>
      <c r="I17" s="31" t="s">
        <v>50</v>
      </c>
      <c r="J17" s="22">
        <f t="shared" si="0"/>
        <v>3104</v>
      </c>
      <c r="K17" s="31">
        <v>11</v>
      </c>
      <c r="L17" s="31">
        <v>300</v>
      </c>
      <c r="M17" s="31">
        <v>1582</v>
      </c>
      <c r="N17" s="31">
        <v>1662</v>
      </c>
      <c r="O17" s="31">
        <v>823</v>
      </c>
      <c r="P17" s="31">
        <v>1113</v>
      </c>
      <c r="Q17" s="31" t="s">
        <v>50</v>
      </c>
      <c r="R17" s="31" t="s">
        <v>50</v>
      </c>
      <c r="S17" s="37">
        <f t="shared" si="1"/>
        <v>5491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</row>
    <row r="18" spans="1:209" s="17" customFormat="1" ht="12.75" customHeight="1">
      <c r="A18" s="3" t="s">
        <v>38</v>
      </c>
      <c r="B18" s="31" t="s">
        <v>50</v>
      </c>
      <c r="C18" s="31" t="s">
        <v>50</v>
      </c>
      <c r="D18" s="31">
        <v>13</v>
      </c>
      <c r="E18" s="31">
        <v>322</v>
      </c>
      <c r="F18" s="31">
        <v>347</v>
      </c>
      <c r="G18" s="31">
        <v>127</v>
      </c>
      <c r="H18" s="31">
        <v>144</v>
      </c>
      <c r="I18" s="31" t="s">
        <v>50</v>
      </c>
      <c r="J18" s="22">
        <f t="shared" si="0"/>
        <v>953</v>
      </c>
      <c r="K18" s="31" t="s">
        <v>50</v>
      </c>
      <c r="L18" s="31">
        <v>22</v>
      </c>
      <c r="M18" s="31">
        <v>720</v>
      </c>
      <c r="N18" s="31">
        <v>1011</v>
      </c>
      <c r="O18" s="31">
        <v>556</v>
      </c>
      <c r="P18" s="31">
        <v>931</v>
      </c>
      <c r="Q18" s="31" t="s">
        <v>50</v>
      </c>
      <c r="R18" s="31" t="s">
        <v>50</v>
      </c>
      <c r="S18" s="37">
        <f t="shared" si="1"/>
        <v>3240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</row>
    <row r="19" spans="1:209" s="17" customFormat="1" ht="12.75" customHeight="1">
      <c r="A19" s="18" t="s">
        <v>3</v>
      </c>
      <c r="B19" s="33">
        <f>SUM(B7:B18)</f>
        <v>0</v>
      </c>
      <c r="C19" s="33">
        <f t="shared" ref="C19:I19" si="2">SUM(C7:C18)</f>
        <v>14</v>
      </c>
      <c r="D19" s="33">
        <f t="shared" si="2"/>
        <v>607</v>
      </c>
      <c r="E19" s="33">
        <f t="shared" si="2"/>
        <v>6038</v>
      </c>
      <c r="F19" s="33">
        <f t="shared" si="2"/>
        <v>4210</v>
      </c>
      <c r="G19" s="33">
        <f t="shared" si="2"/>
        <v>1517</v>
      </c>
      <c r="H19" s="33">
        <f t="shared" si="2"/>
        <v>1518</v>
      </c>
      <c r="I19" s="33">
        <f t="shared" si="2"/>
        <v>4</v>
      </c>
      <c r="J19" s="34">
        <f>SUM(J7:J18)</f>
        <v>13908</v>
      </c>
      <c r="K19" s="38">
        <f>SUM(K7:K18)</f>
        <v>14</v>
      </c>
      <c r="L19" s="38">
        <f>SUM(L7:L18)</f>
        <v>634</v>
      </c>
      <c r="M19" s="38">
        <f t="shared" ref="M19:R19" si="3">SUM(M7:M18)</f>
        <v>7896</v>
      </c>
      <c r="N19" s="38">
        <f t="shared" si="3"/>
        <v>8026</v>
      </c>
      <c r="O19" s="38">
        <f t="shared" si="3"/>
        <v>4036</v>
      </c>
      <c r="P19" s="38">
        <f t="shared" si="3"/>
        <v>6362</v>
      </c>
      <c r="Q19" s="38">
        <f t="shared" si="3"/>
        <v>0</v>
      </c>
      <c r="R19" s="38">
        <f t="shared" si="3"/>
        <v>9</v>
      </c>
      <c r="S19" s="38">
        <f>SUM(S7:S18)</f>
        <v>26977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</row>
    <row r="20" spans="1:209" ht="12.75" customHeight="1">
      <c r="A20" s="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209" ht="12.75" customHeight="1">
      <c r="A21" s="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209" ht="12.75" customHeight="1">
      <c r="A22" s="1" t="s">
        <v>9</v>
      </c>
      <c r="B22" s="1"/>
      <c r="C22" s="1"/>
      <c r="D22" s="1"/>
      <c r="E22" s="1"/>
      <c r="F22" s="1"/>
      <c r="G22" s="1"/>
      <c r="H22" s="1"/>
      <c r="I22" s="1"/>
      <c r="J22" s="9"/>
      <c r="K22" s="9"/>
      <c r="L22" s="1"/>
      <c r="M22" s="1"/>
      <c r="N22" s="1"/>
      <c r="O22" s="1"/>
      <c r="P22" s="1"/>
      <c r="Q22" s="12"/>
      <c r="R22" s="9"/>
      <c r="S22" s="9"/>
    </row>
    <row r="23" spans="1:209" ht="12.75" customHeight="1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9"/>
      <c r="K23" s="9"/>
      <c r="L23" s="1"/>
      <c r="M23" s="1"/>
      <c r="N23" s="1"/>
      <c r="O23" s="1"/>
      <c r="P23" s="1"/>
      <c r="Q23" s="12"/>
      <c r="R23" s="9"/>
      <c r="S23" s="9"/>
    </row>
    <row r="24" spans="1:209" ht="12.75" customHeight="1">
      <c r="A24" s="1" t="s">
        <v>51</v>
      </c>
      <c r="B24" s="1"/>
      <c r="C24" s="1"/>
      <c r="D24" s="1"/>
      <c r="E24" s="1"/>
      <c r="F24" s="1"/>
      <c r="G24" s="1"/>
      <c r="H24" s="1"/>
      <c r="I24" s="1"/>
      <c r="J24" s="9"/>
      <c r="K24" s="9"/>
      <c r="L24" s="1"/>
      <c r="M24" s="1"/>
      <c r="N24" s="1"/>
      <c r="O24" s="1"/>
      <c r="P24" s="1"/>
      <c r="Q24" s="12"/>
      <c r="R24" s="9"/>
      <c r="S24" s="9"/>
    </row>
    <row r="25" spans="1:209" ht="12.75" customHeight="1" thickBot="1">
      <c r="A25" s="1"/>
      <c r="B25" s="1"/>
      <c r="C25" s="1"/>
      <c r="D25" s="1"/>
      <c r="E25" s="1"/>
      <c r="F25" s="1"/>
      <c r="G25" s="1"/>
      <c r="H25" s="1"/>
      <c r="I25" s="1"/>
      <c r="J25" s="9"/>
      <c r="K25" s="9"/>
      <c r="L25" s="1"/>
      <c r="M25" s="1"/>
      <c r="N25" s="1"/>
      <c r="O25" s="1"/>
      <c r="P25" s="1"/>
      <c r="Q25" s="12"/>
      <c r="R25" s="9"/>
      <c r="S25" s="9"/>
    </row>
    <row r="26" spans="1:209" ht="12.75" customHeight="1" thickTop="1">
      <c r="A26" s="6"/>
      <c r="B26" s="7" t="s">
        <v>1</v>
      </c>
      <c r="C26" s="7"/>
      <c r="D26" s="7"/>
      <c r="E26" s="7"/>
      <c r="F26" s="7"/>
      <c r="G26" s="7"/>
      <c r="H26" s="7"/>
      <c r="I26" s="7"/>
      <c r="J26" s="27"/>
      <c r="K26" s="7" t="s">
        <v>2</v>
      </c>
      <c r="L26" s="7"/>
      <c r="M26" s="7"/>
      <c r="N26" s="7"/>
      <c r="O26" s="7"/>
      <c r="P26" s="7"/>
      <c r="Q26" s="7"/>
      <c r="R26" s="13"/>
      <c r="S26" s="14"/>
    </row>
    <row r="27" spans="1:209" ht="12.75" customHeight="1">
      <c r="A27" s="23"/>
      <c r="B27" s="24" t="s">
        <v>25</v>
      </c>
      <c r="C27" s="24" t="s">
        <v>11</v>
      </c>
      <c r="D27" s="24" t="s">
        <v>12</v>
      </c>
      <c r="E27" s="24" t="s">
        <v>13</v>
      </c>
      <c r="F27" s="24" t="s">
        <v>14</v>
      </c>
      <c r="G27" s="24" t="s">
        <v>15</v>
      </c>
      <c r="H27" s="24" t="s">
        <v>49</v>
      </c>
      <c r="I27" s="24" t="s">
        <v>18</v>
      </c>
      <c r="J27" s="25" t="s">
        <v>2</v>
      </c>
      <c r="K27" s="24" t="s">
        <v>25</v>
      </c>
      <c r="L27" s="24" t="s">
        <v>11</v>
      </c>
      <c r="M27" s="24" t="s">
        <v>12</v>
      </c>
      <c r="N27" s="24" t="s">
        <v>13</v>
      </c>
      <c r="O27" s="24" t="s">
        <v>14</v>
      </c>
      <c r="P27" s="24" t="s">
        <v>15</v>
      </c>
      <c r="Q27" s="24" t="s">
        <v>49</v>
      </c>
      <c r="R27" s="24" t="s">
        <v>18</v>
      </c>
      <c r="S27" s="26" t="s">
        <v>2</v>
      </c>
    </row>
    <row r="28" spans="1:209">
      <c r="A28" s="1" t="s">
        <v>10</v>
      </c>
      <c r="B28" s="31" t="s">
        <v>50</v>
      </c>
      <c r="C28" s="31" t="s">
        <v>50</v>
      </c>
      <c r="D28" s="31" t="s">
        <v>50</v>
      </c>
      <c r="E28" s="31">
        <v>66</v>
      </c>
      <c r="F28" s="31">
        <v>131</v>
      </c>
      <c r="G28" s="31">
        <v>71</v>
      </c>
      <c r="H28" s="31">
        <v>134</v>
      </c>
      <c r="I28" s="31" t="s">
        <v>50</v>
      </c>
      <c r="J28" s="22">
        <f>SUM(B28:I28)</f>
        <v>402</v>
      </c>
      <c r="K28" s="40" t="s">
        <v>50</v>
      </c>
      <c r="L28" s="40" t="s">
        <v>50</v>
      </c>
      <c r="M28" s="40">
        <v>76</v>
      </c>
      <c r="N28" s="40">
        <v>172</v>
      </c>
      <c r="O28" s="40">
        <v>108</v>
      </c>
      <c r="P28" s="40">
        <v>214</v>
      </c>
      <c r="Q28" s="40" t="s">
        <v>50</v>
      </c>
      <c r="R28" s="40" t="s">
        <v>50</v>
      </c>
      <c r="S28" s="37">
        <f>SUM(K28:R28)</f>
        <v>570</v>
      </c>
    </row>
    <row r="29" spans="1:209">
      <c r="A29" s="1" t="s">
        <v>39</v>
      </c>
      <c r="B29" s="31" t="s">
        <v>50</v>
      </c>
      <c r="C29" s="31" t="s">
        <v>50</v>
      </c>
      <c r="D29" s="31" t="s">
        <v>50</v>
      </c>
      <c r="E29" s="31">
        <v>31</v>
      </c>
      <c r="F29" s="31">
        <v>38</v>
      </c>
      <c r="G29" s="31">
        <v>19</v>
      </c>
      <c r="H29" s="31">
        <v>108</v>
      </c>
      <c r="I29" s="31">
        <v>3</v>
      </c>
      <c r="J29" s="22">
        <f t="shared" ref="J29:J46" si="4">SUM(B29:I29)</f>
        <v>199</v>
      </c>
      <c r="K29" s="40" t="s">
        <v>50</v>
      </c>
      <c r="L29" s="40">
        <v>1</v>
      </c>
      <c r="M29" s="40">
        <v>34</v>
      </c>
      <c r="N29" s="40">
        <v>41</v>
      </c>
      <c r="O29" s="40">
        <v>21</v>
      </c>
      <c r="P29" s="40">
        <v>123</v>
      </c>
      <c r="Q29" s="40" t="s">
        <v>50</v>
      </c>
      <c r="R29" s="40">
        <v>5</v>
      </c>
      <c r="S29" s="37">
        <f t="shared" ref="S29:S46" si="5">SUM(K29:R29)</f>
        <v>225</v>
      </c>
    </row>
    <row r="30" spans="1:209">
      <c r="A30" s="1" t="s">
        <v>40</v>
      </c>
      <c r="B30" s="31" t="s">
        <v>50</v>
      </c>
      <c r="C30" s="31">
        <v>1</v>
      </c>
      <c r="D30" s="31" t="s">
        <v>50</v>
      </c>
      <c r="E30" s="31">
        <v>26</v>
      </c>
      <c r="F30" s="31">
        <v>31</v>
      </c>
      <c r="G30" s="31">
        <v>24</v>
      </c>
      <c r="H30" s="31">
        <v>48</v>
      </c>
      <c r="I30" s="31" t="s">
        <v>50</v>
      </c>
      <c r="J30" s="22">
        <f t="shared" si="4"/>
        <v>130</v>
      </c>
      <c r="K30" s="40">
        <v>1</v>
      </c>
      <c r="L30" s="40">
        <v>3</v>
      </c>
      <c r="M30" s="40">
        <v>65</v>
      </c>
      <c r="N30" s="40">
        <v>189</v>
      </c>
      <c r="O30" s="40">
        <v>201</v>
      </c>
      <c r="P30" s="40">
        <v>489</v>
      </c>
      <c r="Q30" s="40" t="s">
        <v>50</v>
      </c>
      <c r="R30" s="40" t="s">
        <v>50</v>
      </c>
      <c r="S30" s="37">
        <f t="shared" si="5"/>
        <v>948</v>
      </c>
    </row>
    <row r="31" spans="1:209">
      <c r="A31" s="1" t="s">
        <v>41</v>
      </c>
      <c r="B31" s="31" t="s">
        <v>50</v>
      </c>
      <c r="C31" s="31" t="s">
        <v>50</v>
      </c>
      <c r="D31" s="31" t="s">
        <v>50</v>
      </c>
      <c r="E31" s="31">
        <v>62</v>
      </c>
      <c r="F31" s="31">
        <v>74</v>
      </c>
      <c r="G31" s="31">
        <v>61</v>
      </c>
      <c r="H31" s="31">
        <v>73</v>
      </c>
      <c r="I31" s="31" t="s">
        <v>50</v>
      </c>
      <c r="J31" s="22">
        <f t="shared" si="4"/>
        <v>270</v>
      </c>
      <c r="K31" s="40" t="s">
        <v>50</v>
      </c>
      <c r="L31" s="40" t="s">
        <v>50</v>
      </c>
      <c r="M31" s="39">
        <v>72</v>
      </c>
      <c r="N31" s="39">
        <v>107</v>
      </c>
      <c r="O31" s="39">
        <v>84</v>
      </c>
      <c r="P31" s="39">
        <v>155</v>
      </c>
      <c r="Q31" s="40" t="s">
        <v>50</v>
      </c>
      <c r="R31" s="40" t="s">
        <v>50</v>
      </c>
      <c r="S31" s="37">
        <f t="shared" si="5"/>
        <v>418</v>
      </c>
    </row>
    <row r="32" spans="1:209">
      <c r="A32" s="1" t="s">
        <v>45</v>
      </c>
      <c r="B32" s="31" t="s">
        <v>50</v>
      </c>
      <c r="C32" s="31" t="s">
        <v>50</v>
      </c>
      <c r="D32" s="31">
        <v>3</v>
      </c>
      <c r="E32" s="31">
        <v>17</v>
      </c>
      <c r="F32" s="31">
        <v>18</v>
      </c>
      <c r="G32" s="31">
        <v>17</v>
      </c>
      <c r="H32" s="31">
        <v>42</v>
      </c>
      <c r="I32" s="31" t="s">
        <v>50</v>
      </c>
      <c r="J32" s="22">
        <f t="shared" si="4"/>
        <v>97</v>
      </c>
      <c r="K32" s="40" t="s">
        <v>50</v>
      </c>
      <c r="L32" s="39">
        <v>4</v>
      </c>
      <c r="M32" s="39">
        <v>36</v>
      </c>
      <c r="N32" s="39">
        <v>50</v>
      </c>
      <c r="O32" s="39">
        <v>32</v>
      </c>
      <c r="P32" s="39">
        <v>75</v>
      </c>
      <c r="Q32" s="40" t="s">
        <v>50</v>
      </c>
      <c r="R32" s="40" t="s">
        <v>50</v>
      </c>
      <c r="S32" s="37">
        <f t="shared" si="5"/>
        <v>197</v>
      </c>
    </row>
    <row r="33" spans="1:209" ht="12.75" customHeight="1">
      <c r="A33" s="1" t="s">
        <v>46</v>
      </c>
      <c r="B33" s="31" t="s">
        <v>50</v>
      </c>
      <c r="C33" s="31" t="s">
        <v>50</v>
      </c>
      <c r="D33" s="31">
        <v>2</v>
      </c>
      <c r="E33" s="31">
        <v>82</v>
      </c>
      <c r="F33" s="31">
        <v>60</v>
      </c>
      <c r="G33" s="31">
        <v>33</v>
      </c>
      <c r="H33" s="31">
        <v>47</v>
      </c>
      <c r="I33" s="31">
        <v>12</v>
      </c>
      <c r="J33" s="22">
        <f t="shared" si="4"/>
        <v>236</v>
      </c>
      <c r="K33" s="40" t="s">
        <v>50</v>
      </c>
      <c r="L33" s="39">
        <v>3</v>
      </c>
      <c r="M33" s="39">
        <v>121</v>
      </c>
      <c r="N33" s="39">
        <v>162</v>
      </c>
      <c r="O33" s="39">
        <v>116</v>
      </c>
      <c r="P33" s="39">
        <v>251</v>
      </c>
      <c r="Q33" s="40" t="s">
        <v>50</v>
      </c>
      <c r="R33" s="39">
        <v>16</v>
      </c>
      <c r="S33" s="37">
        <f t="shared" si="5"/>
        <v>669</v>
      </c>
    </row>
    <row r="34" spans="1:209" ht="12.75" customHeight="1">
      <c r="A34" s="1" t="s">
        <v>16</v>
      </c>
      <c r="B34" s="31" t="s">
        <v>50</v>
      </c>
      <c r="C34" s="31" t="s">
        <v>50</v>
      </c>
      <c r="D34" s="31" t="s">
        <v>50</v>
      </c>
      <c r="E34" s="31">
        <v>2</v>
      </c>
      <c r="F34" s="31" t="s">
        <v>50</v>
      </c>
      <c r="G34" s="31" t="s">
        <v>50</v>
      </c>
      <c r="H34" s="31">
        <v>7</v>
      </c>
      <c r="I34" s="31" t="s">
        <v>50</v>
      </c>
      <c r="J34" s="22">
        <f t="shared" si="4"/>
        <v>9</v>
      </c>
      <c r="K34" s="40" t="s">
        <v>50</v>
      </c>
      <c r="L34" s="40" t="s">
        <v>50</v>
      </c>
      <c r="M34" s="39">
        <v>4</v>
      </c>
      <c r="N34" s="39">
        <v>6</v>
      </c>
      <c r="O34" s="39">
        <v>4</v>
      </c>
      <c r="P34" s="39">
        <v>16</v>
      </c>
      <c r="Q34" s="40" t="s">
        <v>50</v>
      </c>
      <c r="R34" s="39">
        <v>1</v>
      </c>
      <c r="S34" s="37">
        <f t="shared" si="5"/>
        <v>31</v>
      </c>
    </row>
    <row r="35" spans="1:209" ht="12.75" customHeight="1">
      <c r="A35" s="1" t="s">
        <v>17</v>
      </c>
      <c r="B35" s="31" t="s">
        <v>50</v>
      </c>
      <c r="C35" s="31" t="s">
        <v>50</v>
      </c>
      <c r="D35" s="31">
        <v>2</v>
      </c>
      <c r="E35" s="31">
        <v>387</v>
      </c>
      <c r="F35" s="31">
        <v>527</v>
      </c>
      <c r="G35" s="31">
        <v>283</v>
      </c>
      <c r="H35" s="31">
        <v>530</v>
      </c>
      <c r="I35" s="31">
        <v>7</v>
      </c>
      <c r="J35" s="22">
        <f t="shared" si="4"/>
        <v>1736</v>
      </c>
      <c r="K35" s="40" t="s">
        <v>50</v>
      </c>
      <c r="L35" s="39">
        <v>4</v>
      </c>
      <c r="M35" s="39">
        <v>535</v>
      </c>
      <c r="N35" s="39">
        <v>992</v>
      </c>
      <c r="O35" s="39">
        <v>664</v>
      </c>
      <c r="P35" s="39">
        <v>1546</v>
      </c>
      <c r="Q35" s="40" t="s">
        <v>50</v>
      </c>
      <c r="R35" s="39">
        <v>19</v>
      </c>
      <c r="S35" s="37">
        <f t="shared" si="5"/>
        <v>3760</v>
      </c>
    </row>
    <row r="36" spans="1:209" ht="12.75" customHeight="1">
      <c r="A36" s="1" t="s">
        <v>19</v>
      </c>
      <c r="B36" s="31" t="s">
        <v>50</v>
      </c>
      <c r="C36" s="31" t="s">
        <v>50</v>
      </c>
      <c r="D36" s="31">
        <v>1</v>
      </c>
      <c r="E36" s="31">
        <v>104</v>
      </c>
      <c r="F36" s="31">
        <v>38</v>
      </c>
      <c r="G36" s="31">
        <v>11</v>
      </c>
      <c r="H36" s="31">
        <v>37</v>
      </c>
      <c r="I36" s="31" t="s">
        <v>50</v>
      </c>
      <c r="J36" s="22">
        <f t="shared" si="4"/>
        <v>191</v>
      </c>
      <c r="K36" s="39">
        <v>1</v>
      </c>
      <c r="L36" s="39">
        <v>1</v>
      </c>
      <c r="M36" s="39">
        <v>261</v>
      </c>
      <c r="N36" s="39">
        <v>516</v>
      </c>
      <c r="O36" s="39">
        <v>408</v>
      </c>
      <c r="P36" s="39">
        <v>1017</v>
      </c>
      <c r="Q36" s="40" t="s">
        <v>50</v>
      </c>
      <c r="R36" s="40" t="s">
        <v>50</v>
      </c>
      <c r="S36" s="37">
        <f t="shared" si="5"/>
        <v>2204</v>
      </c>
    </row>
    <row r="37" spans="1:209" ht="12.75" customHeight="1">
      <c r="A37" s="1" t="s">
        <v>20</v>
      </c>
      <c r="B37" s="31" t="s">
        <v>50</v>
      </c>
      <c r="C37" s="31" t="s">
        <v>50</v>
      </c>
      <c r="D37" s="31" t="s">
        <v>50</v>
      </c>
      <c r="E37" s="31">
        <v>33</v>
      </c>
      <c r="F37" s="31">
        <v>114</v>
      </c>
      <c r="G37" s="31">
        <v>55</v>
      </c>
      <c r="H37" s="31">
        <v>103</v>
      </c>
      <c r="I37" s="31">
        <v>1</v>
      </c>
      <c r="J37" s="22">
        <f t="shared" si="4"/>
        <v>306</v>
      </c>
      <c r="K37" s="40" t="s">
        <v>50</v>
      </c>
      <c r="L37" s="40" t="s">
        <v>50</v>
      </c>
      <c r="M37" s="39">
        <v>65</v>
      </c>
      <c r="N37" s="39">
        <v>352</v>
      </c>
      <c r="O37" s="39">
        <v>281</v>
      </c>
      <c r="P37" s="39">
        <v>675</v>
      </c>
      <c r="Q37" s="40" t="s">
        <v>50</v>
      </c>
      <c r="R37" s="39">
        <v>22</v>
      </c>
      <c r="S37" s="37">
        <f t="shared" si="5"/>
        <v>1395</v>
      </c>
    </row>
    <row r="38" spans="1:209" ht="12.75" customHeight="1">
      <c r="A38" s="1" t="s">
        <v>47</v>
      </c>
      <c r="B38" s="31" t="s">
        <v>50</v>
      </c>
      <c r="C38" s="31" t="s">
        <v>50</v>
      </c>
      <c r="D38" s="31" t="s">
        <v>50</v>
      </c>
      <c r="E38" s="31">
        <v>3</v>
      </c>
      <c r="F38" s="31">
        <v>2</v>
      </c>
      <c r="G38" s="31" t="s">
        <v>50</v>
      </c>
      <c r="H38" s="31">
        <v>1</v>
      </c>
      <c r="I38" s="31">
        <v>1</v>
      </c>
      <c r="J38" s="22">
        <f t="shared" si="4"/>
        <v>7</v>
      </c>
      <c r="K38" s="40" t="s">
        <v>50</v>
      </c>
      <c r="L38" s="40" t="s">
        <v>50</v>
      </c>
      <c r="M38" s="39">
        <v>3</v>
      </c>
      <c r="N38" s="39">
        <v>3</v>
      </c>
      <c r="O38" s="40" t="s">
        <v>50</v>
      </c>
      <c r="P38" s="39">
        <v>3</v>
      </c>
      <c r="Q38" s="40" t="s">
        <v>50</v>
      </c>
      <c r="R38" s="39">
        <v>3</v>
      </c>
      <c r="S38" s="37">
        <f t="shared" si="5"/>
        <v>12</v>
      </c>
    </row>
    <row r="39" spans="1:209" ht="12.75" customHeight="1">
      <c r="A39" s="1" t="s">
        <v>42</v>
      </c>
      <c r="B39" s="31" t="s">
        <v>50</v>
      </c>
      <c r="C39" s="31" t="s">
        <v>50</v>
      </c>
      <c r="D39" s="31" t="s">
        <v>50</v>
      </c>
      <c r="E39" s="31">
        <v>2</v>
      </c>
      <c r="F39" s="31">
        <v>7</v>
      </c>
      <c r="G39" s="31">
        <v>4</v>
      </c>
      <c r="H39" s="31">
        <v>3</v>
      </c>
      <c r="I39" s="31" t="s">
        <v>50</v>
      </c>
      <c r="J39" s="22">
        <f t="shared" si="4"/>
        <v>16</v>
      </c>
      <c r="K39" s="40" t="s">
        <v>50</v>
      </c>
      <c r="L39" s="39">
        <v>3</v>
      </c>
      <c r="M39" s="39">
        <v>38</v>
      </c>
      <c r="N39" s="39">
        <v>184</v>
      </c>
      <c r="O39" s="39">
        <v>166</v>
      </c>
      <c r="P39" s="39">
        <v>322</v>
      </c>
      <c r="Q39" s="40" t="s">
        <v>50</v>
      </c>
      <c r="R39" s="39">
        <v>67</v>
      </c>
      <c r="S39" s="37">
        <f t="shared" si="5"/>
        <v>780</v>
      </c>
    </row>
    <row r="40" spans="1:209" ht="12.75" customHeight="1">
      <c r="A40" s="1" t="s">
        <v>21</v>
      </c>
      <c r="B40" s="31" t="s">
        <v>50</v>
      </c>
      <c r="C40" s="31" t="s">
        <v>50</v>
      </c>
      <c r="D40" s="31">
        <v>2</v>
      </c>
      <c r="E40" s="31">
        <v>219</v>
      </c>
      <c r="F40" s="31">
        <v>128</v>
      </c>
      <c r="G40" s="31">
        <v>27</v>
      </c>
      <c r="H40" s="31">
        <v>48</v>
      </c>
      <c r="I40" s="31" t="s">
        <v>50</v>
      </c>
      <c r="J40" s="22">
        <f t="shared" si="4"/>
        <v>424</v>
      </c>
      <c r="K40" s="40" t="s">
        <v>50</v>
      </c>
      <c r="L40" s="39">
        <v>2</v>
      </c>
      <c r="M40" s="39">
        <v>284</v>
      </c>
      <c r="N40" s="39">
        <v>232</v>
      </c>
      <c r="O40" s="39">
        <v>64</v>
      </c>
      <c r="P40" s="39">
        <v>97</v>
      </c>
      <c r="Q40" s="40" t="s">
        <v>50</v>
      </c>
      <c r="R40" s="40" t="s">
        <v>50</v>
      </c>
      <c r="S40" s="37">
        <f t="shared" si="5"/>
        <v>679</v>
      </c>
    </row>
    <row r="41" spans="1:209" ht="12.75" customHeight="1">
      <c r="A41" s="1" t="s">
        <v>43</v>
      </c>
      <c r="B41" s="31" t="s">
        <v>50</v>
      </c>
      <c r="C41" s="31" t="s">
        <v>50</v>
      </c>
      <c r="D41" s="31">
        <v>1</v>
      </c>
      <c r="E41" s="31">
        <v>110</v>
      </c>
      <c r="F41" s="31">
        <v>121</v>
      </c>
      <c r="G41" s="31">
        <v>25</v>
      </c>
      <c r="H41" s="31">
        <v>25</v>
      </c>
      <c r="I41" s="31" t="s">
        <v>50</v>
      </c>
      <c r="J41" s="22">
        <f t="shared" si="4"/>
        <v>282</v>
      </c>
      <c r="K41" s="40" t="s">
        <v>50</v>
      </c>
      <c r="L41" s="39">
        <v>1</v>
      </c>
      <c r="M41" s="39">
        <v>141</v>
      </c>
      <c r="N41" s="39">
        <v>238</v>
      </c>
      <c r="O41" s="39">
        <v>142</v>
      </c>
      <c r="P41" s="39">
        <v>321</v>
      </c>
      <c r="Q41" s="40" t="s">
        <v>50</v>
      </c>
      <c r="R41" s="39">
        <v>7</v>
      </c>
      <c r="S41" s="37">
        <f t="shared" si="5"/>
        <v>850</v>
      </c>
    </row>
    <row r="42" spans="1:209" ht="12.75" customHeight="1">
      <c r="A42" s="1" t="s">
        <v>22</v>
      </c>
      <c r="B42" s="31">
        <v>1</v>
      </c>
      <c r="C42" s="31" t="s">
        <v>50</v>
      </c>
      <c r="D42" s="31">
        <v>46</v>
      </c>
      <c r="E42" s="31">
        <v>1474</v>
      </c>
      <c r="F42" s="31">
        <v>1144</v>
      </c>
      <c r="G42" s="31">
        <v>305</v>
      </c>
      <c r="H42" s="31">
        <v>341</v>
      </c>
      <c r="I42" s="31" t="s">
        <v>50</v>
      </c>
      <c r="J42" s="22">
        <f t="shared" si="4"/>
        <v>3311</v>
      </c>
      <c r="K42" s="40" t="s">
        <v>50</v>
      </c>
      <c r="L42" s="39">
        <v>47</v>
      </c>
      <c r="M42" s="39">
        <v>1583</v>
      </c>
      <c r="N42" s="39">
        <v>1542</v>
      </c>
      <c r="O42" s="39">
        <v>598</v>
      </c>
      <c r="P42" s="39">
        <v>1005</v>
      </c>
      <c r="Q42" s="39">
        <v>1</v>
      </c>
      <c r="R42" s="40" t="s">
        <v>50</v>
      </c>
      <c r="S42" s="37">
        <f t="shared" si="5"/>
        <v>4776</v>
      </c>
    </row>
    <row r="43" spans="1:209" ht="12.75" customHeight="1">
      <c r="A43" s="1" t="s">
        <v>23</v>
      </c>
      <c r="B43" s="31" t="s">
        <v>50</v>
      </c>
      <c r="C43" s="31" t="s">
        <v>50</v>
      </c>
      <c r="D43" s="31">
        <v>1</v>
      </c>
      <c r="E43" s="31">
        <v>24</v>
      </c>
      <c r="F43" s="31">
        <v>36</v>
      </c>
      <c r="G43" s="31">
        <v>25</v>
      </c>
      <c r="H43" s="31">
        <v>66</v>
      </c>
      <c r="I43" s="31" t="s">
        <v>50</v>
      </c>
      <c r="J43" s="22">
        <f t="shared" si="4"/>
        <v>152</v>
      </c>
      <c r="K43" s="40" t="s">
        <v>50</v>
      </c>
      <c r="L43" s="39">
        <v>1</v>
      </c>
      <c r="M43" s="39">
        <v>26</v>
      </c>
      <c r="N43" s="39">
        <v>45</v>
      </c>
      <c r="O43" s="39">
        <v>39</v>
      </c>
      <c r="P43" s="39">
        <v>96</v>
      </c>
      <c r="Q43" s="40" t="s">
        <v>50</v>
      </c>
      <c r="R43" s="40" t="s">
        <v>50</v>
      </c>
      <c r="S43" s="37">
        <f t="shared" si="5"/>
        <v>207</v>
      </c>
    </row>
    <row r="44" spans="1:209" ht="12.75" customHeight="1">
      <c r="A44" s="1" t="s">
        <v>24</v>
      </c>
      <c r="B44" s="31" t="s">
        <v>50</v>
      </c>
      <c r="C44" s="31">
        <v>1</v>
      </c>
      <c r="D44" s="31">
        <v>5</v>
      </c>
      <c r="E44" s="31">
        <v>301</v>
      </c>
      <c r="F44" s="31">
        <v>740</v>
      </c>
      <c r="G44" s="31">
        <v>570</v>
      </c>
      <c r="H44" s="31">
        <v>1586</v>
      </c>
      <c r="I44" s="31">
        <v>1</v>
      </c>
      <c r="J44" s="22">
        <f t="shared" si="4"/>
        <v>3204</v>
      </c>
      <c r="K44" s="39">
        <v>2</v>
      </c>
      <c r="L44" s="39">
        <v>7</v>
      </c>
      <c r="M44" s="39">
        <v>753</v>
      </c>
      <c r="N44" s="39">
        <v>2901</v>
      </c>
      <c r="O44" s="39">
        <v>2831</v>
      </c>
      <c r="P44" s="39">
        <v>7881</v>
      </c>
      <c r="Q44" s="40" t="s">
        <v>50</v>
      </c>
      <c r="R44" s="39">
        <v>1</v>
      </c>
      <c r="S44" s="37">
        <f t="shared" si="5"/>
        <v>14376</v>
      </c>
    </row>
    <row r="45" spans="1:209" ht="12.75" customHeight="1">
      <c r="A45" s="1" t="s">
        <v>26</v>
      </c>
      <c r="B45" s="31" t="s">
        <v>50</v>
      </c>
      <c r="C45" s="31" t="s">
        <v>50</v>
      </c>
      <c r="D45" s="31" t="s">
        <v>50</v>
      </c>
      <c r="E45" s="31">
        <v>42</v>
      </c>
      <c r="F45" s="31">
        <v>121</v>
      </c>
      <c r="G45" s="31">
        <v>104</v>
      </c>
      <c r="H45" s="31">
        <v>151</v>
      </c>
      <c r="I45" s="31" t="s">
        <v>50</v>
      </c>
      <c r="J45" s="22">
        <f t="shared" si="4"/>
        <v>418</v>
      </c>
      <c r="K45" s="40" t="s">
        <v>50</v>
      </c>
      <c r="L45" s="39">
        <v>2</v>
      </c>
      <c r="M45" s="39">
        <v>115</v>
      </c>
      <c r="N45" s="39">
        <v>291</v>
      </c>
      <c r="O45" s="39">
        <v>257</v>
      </c>
      <c r="P45" s="39">
        <v>467</v>
      </c>
      <c r="Q45" s="40" t="s">
        <v>50</v>
      </c>
      <c r="R45" s="39">
        <v>2</v>
      </c>
      <c r="S45" s="37">
        <f t="shared" si="5"/>
        <v>1134</v>
      </c>
    </row>
    <row r="46" spans="1:209" s="17" customFormat="1" ht="12.75" customHeight="1">
      <c r="A46" s="1" t="s">
        <v>48</v>
      </c>
      <c r="B46" s="31">
        <v>1</v>
      </c>
      <c r="C46" s="31">
        <v>1</v>
      </c>
      <c r="D46" s="31">
        <v>82</v>
      </c>
      <c r="E46" s="31">
        <v>2160</v>
      </c>
      <c r="F46" s="31">
        <v>2166</v>
      </c>
      <c r="G46" s="31">
        <v>645</v>
      </c>
      <c r="H46" s="31">
        <v>436</v>
      </c>
      <c r="I46" s="31" t="s">
        <v>50</v>
      </c>
      <c r="J46" s="22">
        <f t="shared" si="4"/>
        <v>5491</v>
      </c>
      <c r="K46" s="39">
        <v>1</v>
      </c>
      <c r="L46" s="39">
        <v>85</v>
      </c>
      <c r="M46" s="39">
        <v>2344</v>
      </c>
      <c r="N46" s="39">
        <v>2566</v>
      </c>
      <c r="O46" s="39">
        <v>894</v>
      </c>
      <c r="P46" s="39">
        <v>805</v>
      </c>
      <c r="Q46" s="39">
        <v>1</v>
      </c>
      <c r="R46" s="40" t="s">
        <v>50</v>
      </c>
      <c r="S46" s="37">
        <f t="shared" si="5"/>
        <v>6696</v>
      </c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</row>
    <row r="47" spans="1:209" ht="12.75" customHeight="1">
      <c r="A47" s="15" t="s">
        <v>3</v>
      </c>
      <c r="B47" s="32">
        <f>SUM(B28:B46)</f>
        <v>2</v>
      </c>
      <c r="C47" s="32">
        <f t="shared" ref="C47:J47" si="6">SUM(C28:C46)</f>
        <v>3</v>
      </c>
      <c r="D47" s="32">
        <f t="shared" si="6"/>
        <v>145</v>
      </c>
      <c r="E47" s="32">
        <f t="shared" si="6"/>
        <v>5145</v>
      </c>
      <c r="F47" s="32">
        <f t="shared" si="6"/>
        <v>5496</v>
      </c>
      <c r="G47" s="32">
        <f t="shared" si="6"/>
        <v>2279</v>
      </c>
      <c r="H47" s="32">
        <f t="shared" si="6"/>
        <v>3786</v>
      </c>
      <c r="I47" s="32">
        <f t="shared" si="6"/>
        <v>25</v>
      </c>
      <c r="J47" s="34">
        <f t="shared" si="6"/>
        <v>16881</v>
      </c>
      <c r="K47" s="32">
        <f t="shared" ref="K47:S47" si="7">SUM(K28:K46)</f>
        <v>5</v>
      </c>
      <c r="L47" s="32">
        <f t="shared" si="7"/>
        <v>164</v>
      </c>
      <c r="M47" s="32">
        <f t="shared" si="7"/>
        <v>6556</v>
      </c>
      <c r="N47" s="32">
        <f t="shared" si="7"/>
        <v>10589</v>
      </c>
      <c r="O47" s="32">
        <f t="shared" si="7"/>
        <v>6910</v>
      </c>
      <c r="P47" s="32">
        <f t="shared" si="7"/>
        <v>15558</v>
      </c>
      <c r="Q47" s="32">
        <f t="shared" si="7"/>
        <v>2</v>
      </c>
      <c r="R47" s="32">
        <f t="shared" si="7"/>
        <v>143</v>
      </c>
      <c r="S47" s="32">
        <f t="shared" si="7"/>
        <v>39927</v>
      </c>
    </row>
    <row r="48" spans="1:209" s="17" customFormat="1" ht="12.75" customHeight="1">
      <c r="A48" s="15"/>
      <c r="B48" s="29"/>
      <c r="C48" s="29"/>
      <c r="D48" s="29"/>
      <c r="E48" s="29"/>
      <c r="F48" s="29"/>
      <c r="G48" s="29"/>
      <c r="H48" s="29"/>
      <c r="I48" s="29"/>
      <c r="J48" s="28"/>
      <c r="K48" s="29"/>
      <c r="L48" s="29"/>
      <c r="M48" s="29"/>
      <c r="N48" s="29"/>
      <c r="O48" s="29"/>
      <c r="P48" s="29"/>
      <c r="Q48" s="29"/>
      <c r="R48" s="29"/>
      <c r="S48" s="29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</row>
    <row r="49" spans="1:209" s="17" customFormat="1" ht="12.75" customHeight="1" thickBot="1">
      <c r="A49" s="20" t="s">
        <v>6</v>
      </c>
      <c r="B49" s="35">
        <f>B19+B47</f>
        <v>2</v>
      </c>
      <c r="C49" s="35">
        <f t="shared" ref="C49:J49" si="8">C19+C47</f>
        <v>17</v>
      </c>
      <c r="D49" s="35">
        <f t="shared" si="8"/>
        <v>752</v>
      </c>
      <c r="E49" s="35">
        <f t="shared" si="8"/>
        <v>11183</v>
      </c>
      <c r="F49" s="35">
        <f t="shared" si="8"/>
        <v>9706</v>
      </c>
      <c r="G49" s="35">
        <f t="shared" si="8"/>
        <v>3796</v>
      </c>
      <c r="H49" s="35">
        <f t="shared" si="8"/>
        <v>5304</v>
      </c>
      <c r="I49" s="35">
        <f t="shared" si="8"/>
        <v>29</v>
      </c>
      <c r="J49" s="36">
        <f t="shared" si="8"/>
        <v>30789</v>
      </c>
      <c r="K49" s="35">
        <f>K19+K47</f>
        <v>19</v>
      </c>
      <c r="L49" s="35">
        <f>L19+L47</f>
        <v>798</v>
      </c>
      <c r="M49" s="35">
        <f t="shared" ref="M49:S49" si="9">M19+M47</f>
        <v>14452</v>
      </c>
      <c r="N49" s="35">
        <f t="shared" si="9"/>
        <v>18615</v>
      </c>
      <c r="O49" s="35">
        <f t="shared" si="9"/>
        <v>10946</v>
      </c>
      <c r="P49" s="35">
        <f t="shared" si="9"/>
        <v>21920</v>
      </c>
      <c r="Q49" s="35">
        <f t="shared" si="9"/>
        <v>2</v>
      </c>
      <c r="R49" s="35">
        <f t="shared" si="9"/>
        <v>152</v>
      </c>
      <c r="S49" s="35">
        <f t="shared" si="9"/>
        <v>66904</v>
      </c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</row>
    <row r="50" spans="1:209" ht="12.75" customHeight="1" thickTop="1">
      <c r="A50" s="3" t="s">
        <v>44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0"/>
      <c r="N50" s="3"/>
      <c r="O50" s="3"/>
      <c r="P50" s="3"/>
      <c r="Q50" s="10"/>
      <c r="R50" s="10"/>
      <c r="S50" s="10"/>
    </row>
    <row r="51" spans="1:209" ht="12.75" customHeight="1">
      <c r="A51" s="1" t="s">
        <v>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9"/>
      <c r="N51" s="1"/>
      <c r="O51" s="1"/>
      <c r="P51" s="1"/>
      <c r="Q51" s="9"/>
      <c r="R51" s="9"/>
      <c r="S51" s="9"/>
    </row>
    <row r="52" spans="1:209" ht="12.75" customHeight="1">
      <c r="A52" s="1" t="s">
        <v>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9"/>
      <c r="N52" s="1"/>
      <c r="O52" s="1"/>
      <c r="P52" s="1"/>
      <c r="Q52" s="9"/>
      <c r="R52" s="9"/>
      <c r="S52" s="9"/>
    </row>
    <row r="53" spans="1:209" ht="12.75" customHeight="1">
      <c r="A53" s="2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9"/>
      <c r="N53" s="1"/>
      <c r="O53" s="1"/>
      <c r="P53" s="1"/>
      <c r="Q53" s="9"/>
      <c r="R53" s="9"/>
      <c r="S53" s="9"/>
    </row>
    <row r="54" spans="1:20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9"/>
      <c r="N54" s="1"/>
      <c r="O54" s="1"/>
      <c r="P54" s="1"/>
      <c r="Q54" s="9"/>
      <c r="R54" s="9"/>
      <c r="S54" s="9"/>
    </row>
    <row r="55" spans="1:20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9"/>
      <c r="N55" s="1"/>
      <c r="O55" s="1"/>
      <c r="P55" s="1"/>
      <c r="Q55" s="9"/>
      <c r="R55" s="9"/>
      <c r="S55" s="9"/>
    </row>
    <row r="56" spans="1:20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9"/>
      <c r="N56" s="1"/>
      <c r="O56" s="1"/>
      <c r="P56" s="1"/>
      <c r="Q56" s="9"/>
      <c r="R56" s="9"/>
      <c r="S56" s="9"/>
    </row>
    <row r="57" spans="1:20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9"/>
      <c r="N57" s="1"/>
      <c r="O57" s="1"/>
      <c r="P57" s="1"/>
      <c r="Q57" s="9"/>
      <c r="R57" s="9"/>
      <c r="S57" s="9"/>
    </row>
    <row r="58" spans="1:20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9"/>
      <c r="N58" s="1"/>
      <c r="O58" s="1"/>
      <c r="P58" s="1"/>
      <c r="Q58" s="9"/>
      <c r="R58" s="9"/>
      <c r="S58" s="9"/>
    </row>
    <row r="59" spans="1:20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9"/>
      <c r="N59" s="1"/>
      <c r="O59" s="1"/>
      <c r="P59" s="1"/>
      <c r="Q59" s="9"/>
      <c r="R59" s="9"/>
      <c r="S59" s="9"/>
    </row>
    <row r="60" spans="1:20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9"/>
      <c r="N60" s="1"/>
      <c r="O60" s="1"/>
      <c r="P60" s="1"/>
      <c r="Q60" s="9"/>
      <c r="R60" s="9"/>
      <c r="S60" s="9"/>
    </row>
    <row r="61" spans="1:20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9"/>
      <c r="N61" s="1"/>
      <c r="O61" s="1"/>
      <c r="P61" s="1"/>
      <c r="Q61" s="9"/>
      <c r="R61" s="9"/>
      <c r="S61" s="9"/>
    </row>
    <row r="62" spans="1:20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9"/>
      <c r="N62" s="1"/>
      <c r="O62" s="1"/>
      <c r="P62" s="1"/>
      <c r="Q62" s="9"/>
      <c r="R62" s="9"/>
      <c r="S62" s="9"/>
    </row>
    <row r="63" spans="1:20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9"/>
      <c r="N63" s="1"/>
      <c r="O63" s="1"/>
      <c r="P63" s="1"/>
      <c r="Q63" s="9"/>
      <c r="R63" s="9"/>
      <c r="S63" s="9"/>
    </row>
    <row r="64" spans="1:20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9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9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9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9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9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9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9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9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9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9"/>
    </row>
  </sheetData>
  <pageMargins left="0.7" right="0.7" top="0.75" bottom="0.75" header="0.3" footer="0.3"/>
  <pageSetup scale="85" orientation="landscape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9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9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2014-12-16T20:52:03Z</cp:lastPrinted>
  <dcterms:created xsi:type="dcterms:W3CDTF">2003-06-19T19:47:00Z</dcterms:created>
  <dcterms:modified xsi:type="dcterms:W3CDTF">2015-04-10T20:31:10Z</dcterms:modified>
</cp:coreProperties>
</file>