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BL92" i="1"/>
  <c r="BL44"/>
  <c r="BL46" s="1"/>
  <c r="BL22"/>
  <c r="BL90"/>
  <c r="BL88"/>
  <c r="BL84"/>
  <c r="S88"/>
  <c r="AJ88"/>
  <c r="AJ84"/>
  <c r="AJ46"/>
  <c r="AH34"/>
  <c r="AG34"/>
  <c r="AF34"/>
  <c r="AE34"/>
  <c r="AD34"/>
  <c r="AC34"/>
  <c r="AB34"/>
  <c r="AA34"/>
  <c r="Z34"/>
  <c r="Y34"/>
  <c r="X34"/>
  <c r="W34"/>
  <c r="V34"/>
  <c r="U34"/>
  <c r="T34"/>
  <c r="AI34"/>
  <c r="AJ90" l="1"/>
  <c r="AJ92" s="1"/>
</calcChain>
</file>

<file path=xl/sharedStrings.xml><?xml version="1.0" encoding="utf-8"?>
<sst xmlns="http://schemas.openxmlformats.org/spreadsheetml/2006/main" count="416" uniqueCount="94">
  <si>
    <t>TABLE 63</t>
  </si>
  <si>
    <t xml:space="preserve">HISTORICAL TREND IN TOTAL HEADCOUNT ENROLLMENT OF AFRICAN-AMERICAN STUDENTS AT PUBLIC INSTITUTIONS, </t>
  </si>
  <si>
    <t>AFRICAN-AMERICANS AS % OF TOTAL</t>
  </si>
  <si>
    <t>NUMBER OF AFRICAN-AMERICANS</t>
  </si>
  <si>
    <t>FALL</t>
  </si>
  <si>
    <t>1981</t>
  </si>
  <si>
    <t>1997</t>
  </si>
  <si>
    <t>1998</t>
  </si>
  <si>
    <t>1999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</si>
  <si>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</si>
  <si>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</si>
  <si>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</si>
  <si>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</si>
  <si>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</si>
  <si>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</si>
  <si>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</si>
  <si>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</si>
  <si>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</si>
  <si>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HCT</t>
  </si>
  <si>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</si>
  <si>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</si>
  <si>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</si>
  <si>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</si>
  <si>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</si>
  <si>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</si>
  <si>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</si>
  <si>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</si>
  <si>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</si>
  <si>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</si>
  <si>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</si>
  <si>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</si>
  <si>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</si>
  <si>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 xml:space="preserve">  Subtotal</t>
  </si>
  <si>
    <t>CROWDER</t>
  </si>
  <si>
    <t>EAST CENTRAL</t>
  </si>
  <si>
    <t>JEFFERSON</t>
  </si>
  <si>
    <t>LINN STATE</t>
  </si>
  <si>
    <t>N/A</t>
  </si>
  <si>
    <t>MCCKC BR</t>
  </si>
  <si>
    <t>--</t>
  </si>
  <si>
    <t>MCCKC B&amp;T</t>
  </si>
  <si>
    <t>MCCKC LV</t>
  </si>
  <si>
    <t>MCCKC MW</t>
  </si>
  <si>
    <t>MCCKC PV</t>
  </si>
  <si>
    <t>MINERAL</t>
  </si>
  <si>
    <t>MOBERLY</t>
  </si>
  <si>
    <t>MO STATE WP</t>
  </si>
  <si>
    <t>NCMO</t>
  </si>
  <si>
    <t>OTC</t>
  </si>
  <si>
    <t>ST CHARLES</t>
  </si>
  <si>
    <t>STLCC</t>
  </si>
  <si>
    <t>STATE FAIR</t>
  </si>
  <si>
    <t>THREE RIVERS</t>
  </si>
  <si>
    <t>PUBLIC INSTITUTION TOTAL</t>
  </si>
  <si>
    <t>N/A indicates that data are not available.</t>
  </si>
  <si>
    <t>-- indicates that the institution was not or is no longer open.</t>
  </si>
  <si>
    <t xml:space="preserve">SOURCE: IPEDS EF, Fall Enrollment </t>
  </si>
  <si>
    <t>TABLE 64</t>
  </si>
  <si>
    <t xml:space="preserve">HISTORICAL TREND IN TOTAL HEADCOUNT ENROLLMENT OF AFRICAN-AMERICAN STUDENTS AT PRIVATE NOT-FOR-PROFIT </t>
  </si>
  <si>
    <t>AVILA</t>
  </si>
  <si>
    <t>#</t>
  </si>
  <si>
    <t>CMU CLAS</t>
  </si>
  <si>
    <t>CMU GR/EXT</t>
  </si>
  <si>
    <t>COFO</t>
  </si>
  <si>
    <t>COLUMBIA</t>
  </si>
  <si>
    <t>COTTEY</t>
  </si>
  <si>
    <t>CULVER</t>
  </si>
  <si>
    <t>DRURY</t>
  </si>
  <si>
    <t>HLG</t>
  </si>
  <si>
    <t>LINDENWOOD</t>
  </si>
  <si>
    <t>MARYVILLE</t>
  </si>
  <si>
    <t>MO BAP</t>
  </si>
  <si>
    <t>MO VAL</t>
  </si>
  <si>
    <t>PARK</t>
  </si>
  <si>
    <t>ROCKHURST</t>
  </si>
  <si>
    <t>SLU</t>
  </si>
  <si>
    <t>SBU</t>
  </si>
  <si>
    <t>STEPHENS</t>
  </si>
  <si>
    <t>WUSTL</t>
  </si>
  <si>
    <t>WEBSTER</t>
  </si>
  <si>
    <t>WESTMINSTER</t>
  </si>
  <si>
    <t>WM JEWELL</t>
  </si>
  <si>
    <t>WM WOODS</t>
  </si>
  <si>
    <t>WENTWORTH</t>
  </si>
  <si>
    <t>PRIVATE NOT-FOR-PROFIT (INDEPENDENT) TOTAL</t>
  </si>
  <si>
    <t>STATE TOTAL</t>
  </si>
  <si>
    <t xml:space="preserve"> #Racial/ethnic data was not submitted.</t>
  </si>
  <si>
    <t>BACCALAUREATE AND HIGHER DEGREE-GRANTING INSTITUTIONS</t>
  </si>
  <si>
    <t>CERTIFICATE AND ASSOCIATE DEGREE-GRANTING INSTITUTIONS</t>
  </si>
  <si>
    <t>MCCKC SYSTEM</t>
  </si>
  <si>
    <t>EVANGEL</t>
  </si>
  <si>
    <t>FONTBONNE</t>
  </si>
  <si>
    <t>FALL 1981, FALL 2005-FALL 2013</t>
  </si>
  <si>
    <t>(INDEPENDENT) INSTITUTIONS, FALL 1981, FALL 2005-FALL 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</si>
</sst>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ck">
        <color indexed="64"/>
      </right>
      <top style="double">
        <color indexed="8"/>
      </top>
      <bottom style="thin">
        <color indexed="64"/>
      </bottom>
      <diagonal/>
    </border>
    <border>
      <left style="thick">
        <color indexed="8"/>
      </left>
      <right/>
      <top style="double">
        <color indexed="8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ck">
        <color indexed="8"/>
      </right>
      <top style="double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ck">
        <color auto="1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NumberFormat="1" applyFont="1" applyFill="1" applyAlignment="1"/>
    <xf numFmtId="0" fontId="1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 applyBorder="1" applyAlignment="1"/>
    <xf numFmtId="0" fontId="2" fillId="0" borderId="3" xfId="1" applyFont="1" applyFill="1" applyBorder="1" applyAlignment="1"/>
    <xf numFmtId="0" fontId="2" fillId="0" borderId="1" xfId="1" applyFont="1" applyFill="1" applyBorder="1" applyAlignment="1"/>
    <xf numFmtId="0" fontId="3" fillId="0" borderId="0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3" fillId="0" borderId="4" xfId="1" applyNumberFormat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0" xfId="1" applyNumberFormat="1" applyFont="1" applyFill="1" applyAlignment="1">
      <alignment horizontal="center"/>
    </xf>
    <xf numFmtId="0" fontId="2" fillId="0" borderId="4" xfId="1" applyFont="1" applyFill="1" applyBorder="1" applyAlignment="1"/>
    <xf numFmtId="0" fontId="2" fillId="0" borderId="0" xfId="1" applyFont="1" applyFill="1" applyBorder="1" applyAlignment="1"/>
    <xf numFmtId="0" fontId="4" fillId="0" borderId="0" xfId="1" applyNumberFormat="1" applyFont="1" applyFill="1" applyAlignment="1">
      <alignment horizontal="left" wrapText="1"/>
    </xf>
    <xf numFmtId="0" fontId="3" fillId="0" borderId="5" xfId="1" applyFont="1" applyFill="1" applyBorder="1" applyAlignment="1"/>
    <xf numFmtId="0" fontId="3" fillId="0" borderId="11" xfId="1" applyFont="1" applyFill="1" applyBorder="1" applyAlignment="1"/>
    <xf numFmtId="9" fontId="3" fillId="0" borderId="0" xfId="1" applyNumberFormat="1" applyFont="1" applyFill="1" applyAlignment="1"/>
    <xf numFmtId="9" fontId="3" fillId="0" borderId="0" xfId="1" applyNumberFormat="1" applyFont="1" applyFill="1" applyBorder="1" applyAlignment="1"/>
    <xf numFmtId="3" fontId="2" fillId="0" borderId="0" xfId="1" applyNumberFormat="1" applyFont="1" applyFill="1" applyAlignment="1"/>
    <xf numFmtId="3" fontId="3" fillId="0" borderId="0" xfId="1" applyNumberFormat="1" applyFont="1" applyFill="1" applyAlignment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Alignment="1">
      <alignment horizontal="right"/>
    </xf>
    <xf numFmtId="9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3" fillId="0" borderId="11" xfId="1" applyFont="1" applyFill="1" applyBorder="1" applyAlignment="1">
      <alignment horizontal="right"/>
    </xf>
    <xf numFmtId="3" fontId="3" fillId="0" borderId="3" xfId="1" applyNumberFormat="1" applyFont="1" applyFill="1" applyBorder="1" applyAlignment="1"/>
    <xf numFmtId="9" fontId="2" fillId="0" borderId="0" xfId="1" applyNumberFormat="1" applyFont="1" applyFill="1" applyAlignment="1"/>
    <xf numFmtId="9" fontId="2" fillId="0" borderId="0" xfId="1" applyNumberFormat="1" applyFont="1" applyFill="1" applyBorder="1" applyAlignment="1"/>
    <xf numFmtId="1" fontId="2" fillId="0" borderId="0" xfId="1" applyNumberFormat="1" applyFont="1" applyFill="1" applyAlignment="1">
      <alignment horizontal="right"/>
    </xf>
    <xf numFmtId="1" fontId="2" fillId="0" borderId="0" xfId="1" applyNumberFormat="1" applyFont="1" applyFill="1" applyAlignment="1"/>
    <xf numFmtId="1" fontId="2" fillId="0" borderId="0" xfId="1" applyNumberFormat="1" applyFont="1" applyFill="1" applyAlignment="1">
      <alignment horizontal="center"/>
    </xf>
    <xf numFmtId="0" fontId="2" fillId="0" borderId="0" xfId="1" applyNumberFormat="1" applyFont="1" applyFill="1" applyAlignment="1">
      <alignment horizontal="left" wrapText="1"/>
    </xf>
    <xf numFmtId="0" fontId="2" fillId="0" borderId="1" xfId="1" applyNumberFormat="1" applyFont="1" applyFill="1" applyBorder="1" applyAlignment="1"/>
    <xf numFmtId="9" fontId="2" fillId="0" borderId="1" xfId="1" applyNumberFormat="1" applyFont="1" applyFill="1" applyBorder="1" applyAlignment="1"/>
    <xf numFmtId="0" fontId="1" fillId="0" borderId="0" xfId="1" applyFont="1" applyFill="1" applyBorder="1" applyAlignment="1"/>
    <xf numFmtId="0" fontId="2" fillId="0" borderId="0" xfId="1" applyNumberFormat="1" applyFont="1" applyFill="1" applyBorder="1" applyAlignment="1"/>
    <xf numFmtId="0" fontId="0" fillId="0" borderId="0" xfId="0"/>
    <xf numFmtId="0" fontId="0" fillId="0" borderId="0" xfId="0"/>
    <xf numFmtId="9" fontId="5" fillId="0" borderId="0" xfId="0" applyNumberFormat="1" applyFont="1"/>
    <xf numFmtId="9" fontId="3" fillId="0" borderId="0" xfId="1" applyNumberFormat="1" applyFont="1" applyFill="1" applyAlignment="1">
      <alignment horizontal="right" indent="1"/>
    </xf>
    <xf numFmtId="9" fontId="3" fillId="0" borderId="0" xfId="1" applyNumberFormat="1" applyFont="1" applyFill="1" applyBorder="1" applyAlignment="1">
      <alignment horizontal="right" indent="1"/>
    </xf>
    <xf numFmtId="0" fontId="3" fillId="0" borderId="5" xfId="1" applyFont="1" applyFill="1" applyBorder="1" applyAlignment="1">
      <alignment horizontal="right" indent="1"/>
    </xf>
    <xf numFmtId="0" fontId="1" fillId="0" borderId="0" xfId="1" applyFont="1" applyFill="1" applyAlignment="1">
      <alignment horizontal="right"/>
    </xf>
    <xf numFmtId="0" fontId="2" fillId="0" borderId="0" xfId="1" applyNumberFormat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Border="1"/>
    <xf numFmtId="9" fontId="7" fillId="0" borderId="0" xfId="1" applyNumberFormat="1" applyFont="1" applyFill="1" applyBorder="1" applyAlignment="1">
      <alignment horizontal="right" indent="1"/>
    </xf>
    <xf numFmtId="9" fontId="2" fillId="0" borderId="5" xfId="1" applyNumberFormat="1" applyFont="1" applyFill="1" applyBorder="1" applyAlignment="1">
      <alignment horizontal="right" indent="1"/>
    </xf>
    <xf numFmtId="9" fontId="2" fillId="0" borderId="0" xfId="1" applyNumberFormat="1" applyFont="1" applyFill="1" applyAlignment="1">
      <alignment horizontal="right" indent="1"/>
    </xf>
    <xf numFmtId="9" fontId="2" fillId="0" borderId="0" xfId="1" applyNumberFormat="1" applyFont="1" applyFill="1" applyBorder="1" applyAlignment="1">
      <alignment horizontal="right" indent="1"/>
    </xf>
    <xf numFmtId="9" fontId="2" fillId="0" borderId="0" xfId="0" applyNumberFormat="1" applyFont="1" applyAlignment="1">
      <alignment horizontal="right" indent="1"/>
    </xf>
    <xf numFmtId="3" fontId="2" fillId="0" borderId="11" xfId="1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 wrapText="1"/>
    </xf>
    <xf numFmtId="3" fontId="2" fillId="0" borderId="0" xfId="1" applyNumberFormat="1" applyFont="1" applyFill="1" applyAlignment="1">
      <alignment horizontal="right" indent="1"/>
    </xf>
    <xf numFmtId="3" fontId="2" fillId="0" borderId="16" xfId="1" applyNumberFormat="1" applyFont="1" applyFill="1" applyBorder="1" applyAlignment="1">
      <alignment horizontal="right" indent="1"/>
    </xf>
    <xf numFmtId="0" fontId="2" fillId="0" borderId="5" xfId="1" applyFont="1" applyFill="1" applyBorder="1" applyAlignment="1">
      <alignment horizontal="right" indent="1"/>
    </xf>
    <xf numFmtId="9" fontId="2" fillId="0" borderId="6" xfId="1" applyNumberFormat="1" applyFont="1" applyFill="1" applyBorder="1" applyAlignment="1">
      <alignment horizontal="right" indent="1"/>
    </xf>
    <xf numFmtId="9" fontId="2" fillId="0" borderId="3" xfId="1" applyNumberFormat="1" applyFont="1" applyFill="1" applyBorder="1" applyAlignment="1">
      <alignment horizontal="right" indent="1"/>
    </xf>
    <xf numFmtId="9" fontId="2" fillId="0" borderId="13" xfId="1" applyNumberFormat="1" applyFont="1" applyFill="1" applyBorder="1" applyAlignment="1">
      <alignment horizontal="right" indent="1"/>
    </xf>
    <xf numFmtId="9" fontId="2" fillId="0" borderId="8" xfId="1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wrapText="1"/>
    </xf>
    <xf numFmtId="9" fontId="2" fillId="0" borderId="11" xfId="1" applyNumberFormat="1" applyFont="1" applyFill="1" applyBorder="1" applyAlignment="1">
      <alignment horizontal="right"/>
    </xf>
    <xf numFmtId="3" fontId="2" fillId="0" borderId="15" xfId="1" applyNumberFormat="1" applyFont="1" applyFill="1" applyBorder="1" applyAlignment="1">
      <alignment horizontal="right"/>
    </xf>
    <xf numFmtId="164" fontId="2" fillId="0" borderId="0" xfId="2" applyNumberFormat="1" applyFont="1" applyFill="1" applyAlignment="1">
      <alignment horizontal="right"/>
    </xf>
    <xf numFmtId="0" fontId="2" fillId="0" borderId="11" xfId="1" applyFont="1" applyFill="1" applyBorder="1" applyAlignment="1">
      <alignment horizontal="right"/>
    </xf>
    <xf numFmtId="3" fontId="2" fillId="0" borderId="12" xfId="1" applyNumberFormat="1" applyFont="1" applyFill="1" applyBorder="1" applyAlignment="1">
      <alignment horizontal="right"/>
    </xf>
    <xf numFmtId="3" fontId="2" fillId="0" borderId="3" xfId="1" applyNumberFormat="1" applyFont="1" applyFill="1" applyBorder="1" applyAlignment="1">
      <alignment horizontal="right"/>
    </xf>
    <xf numFmtId="3" fontId="2" fillId="0" borderId="13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indent="1"/>
    </xf>
    <xf numFmtId="9" fontId="2" fillId="0" borderId="0" xfId="0" applyNumberFormat="1" applyFont="1" applyBorder="1" applyAlignment="1">
      <alignment horizontal="right" indent="1"/>
    </xf>
    <xf numFmtId="0" fontId="2" fillId="0" borderId="0" xfId="0" applyFont="1" applyAlignment="1">
      <alignment wrapText="1"/>
    </xf>
    <xf numFmtId="0" fontId="2" fillId="0" borderId="0" xfId="1" applyNumberFormat="1" applyFont="1" applyFill="1" applyBorder="1" applyAlignment="1">
      <alignment horizontal="right"/>
    </xf>
    <xf numFmtId="0" fontId="2" fillId="0" borderId="0" xfId="1" applyNumberFormat="1" applyFont="1" applyFill="1" applyAlignment="1">
      <alignment horizontal="right"/>
    </xf>
    <xf numFmtId="3" fontId="2" fillId="0" borderId="0" xfId="1" applyNumberFormat="1" applyFont="1" applyFill="1" applyBorder="1"/>
    <xf numFmtId="9" fontId="2" fillId="0" borderId="0" xfId="1" applyNumberFormat="1" applyFont="1" applyFill="1" applyBorder="1" applyAlignment="1">
      <alignment horizontal="right"/>
    </xf>
    <xf numFmtId="9" fontId="2" fillId="0" borderId="9" xfId="1" applyNumberFormat="1" applyFont="1" applyFill="1" applyBorder="1" applyAlignment="1">
      <alignment horizontal="right" indent="1"/>
    </xf>
    <xf numFmtId="3" fontId="2" fillId="0" borderId="8" xfId="1" applyNumberFormat="1" applyFont="1" applyFill="1" applyBorder="1" applyAlignment="1">
      <alignment horizontal="right"/>
    </xf>
    <xf numFmtId="3" fontId="2" fillId="0" borderId="13" xfId="1" applyNumberFormat="1" applyFont="1" applyFill="1" applyBorder="1" applyAlignment="1"/>
    <xf numFmtId="3" fontId="2" fillId="0" borderId="0" xfId="0" applyNumberFormat="1" applyFont="1" applyAlignment="1">
      <alignment wrapText="1"/>
    </xf>
    <xf numFmtId="3" fontId="5" fillId="0" borderId="0" xfId="0" applyNumberFormat="1" applyFont="1"/>
    <xf numFmtId="0" fontId="5" fillId="0" borderId="0" xfId="0" applyFont="1"/>
    <xf numFmtId="3" fontId="6" fillId="0" borderId="0" xfId="0" applyNumberFormat="1" applyFont="1" applyAlignment="1">
      <alignment horizontal="right"/>
    </xf>
    <xf numFmtId="3" fontId="5" fillId="0" borderId="3" xfId="0" applyNumberFormat="1" applyFont="1" applyBorder="1"/>
    <xf numFmtId="3" fontId="5" fillId="0" borderId="3" xfId="0" applyNumberFormat="1" applyFont="1" applyFill="1" applyBorder="1"/>
    <xf numFmtId="0" fontId="2" fillId="0" borderId="4" xfId="1" applyNumberFormat="1" applyFont="1" applyFill="1" applyBorder="1" applyAlignment="1">
      <alignment horizontal="center"/>
    </xf>
    <xf numFmtId="9" fontId="5" fillId="0" borderId="16" xfId="0" applyNumberFormat="1" applyFont="1" applyBorder="1"/>
    <xf numFmtId="9" fontId="5" fillId="0" borderId="0" xfId="0" applyNumberFormat="1" applyFont="1" applyFill="1"/>
    <xf numFmtId="9" fontId="5" fillId="0" borderId="26" xfId="0" applyNumberFormat="1" applyFont="1" applyFill="1" applyBorder="1"/>
    <xf numFmtId="3" fontId="2" fillId="0" borderId="27" xfId="1" applyNumberFormat="1" applyFont="1" applyFill="1" applyBorder="1" applyAlignment="1">
      <alignment horizontal="right"/>
    </xf>
    <xf numFmtId="9" fontId="2" fillId="0" borderId="28" xfId="0" applyNumberFormat="1" applyFont="1" applyBorder="1"/>
    <xf numFmtId="0" fontId="3" fillId="0" borderId="22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2" fillId="0" borderId="23" xfId="1" applyNumberFormat="1" applyFont="1" applyFill="1" applyBorder="1" applyAlignment="1">
      <alignment horizontal="center"/>
    </xf>
    <xf numFmtId="0" fontId="2" fillId="0" borderId="7" xfId="1" applyNumberFormat="1" applyFont="1" applyFill="1" applyBorder="1" applyAlignment="1">
      <alignment horizontal="center"/>
    </xf>
    <xf numFmtId="0" fontId="3" fillId="0" borderId="19" xfId="1" applyNumberFormat="1" applyFont="1" applyFill="1" applyBorder="1" applyAlignment="1">
      <alignment horizontal="center"/>
    </xf>
    <xf numFmtId="0" fontId="3" fillId="0" borderId="20" xfId="1" applyNumberFormat="1" applyFont="1" applyFill="1" applyBorder="1" applyAlignment="1">
      <alignment horizontal="center"/>
    </xf>
    <xf numFmtId="0" fontId="3" fillId="0" borderId="21" xfId="1" applyNumberFormat="1" applyFont="1" applyFill="1" applyBorder="1" applyAlignment="1">
      <alignment horizontal="center"/>
    </xf>
    <xf numFmtId="0" fontId="3" fillId="0" borderId="24" xfId="1" applyNumberFormat="1" applyFont="1" applyFill="1" applyBorder="1" applyAlignment="1">
      <alignment horizontal="center"/>
    </xf>
    <xf numFmtId="0" fontId="3" fillId="0" borderId="14" xfId="1" applyNumberFormat="1" applyFont="1" applyFill="1" applyBorder="1" applyAlignment="1">
      <alignment horizontal="center"/>
    </xf>
    <xf numFmtId="0" fontId="3" fillId="0" borderId="25" xfId="1" applyNumberFormat="1" applyFont="1" applyFill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1"/>
  <sheetViews>
    <sheetView tabSelected="1" zoomScaleNormal="100" workbookViewId="0">
      <selection sqref="A1:XFD1048576"/>
    </sheetView>
  </sheetViews>
  <sheetFormatPr defaultRowHeight="15"/>
  <cols>
    <col min="1" max="1" width="27.28515625" customWidth="1"/>
    <col min="2" max="2" width="6.7109375" customWidth="1"/>
    <col min="3" max="10" width="6.7109375" hidden="1" customWidth="1"/>
    <col min="11" max="18" width="6.7109375" customWidth="1"/>
    <col min="19" max="19" width="6.7109375" style="44" customWidth="1"/>
    <col min="20" max="20" width="6.7109375" customWidth="1"/>
    <col min="21" max="28" width="6.7109375" hidden="1" customWidth="1"/>
    <col min="29" max="36" width="6.7109375" customWidth="1"/>
    <col min="37" max="63" width="6.7109375" hidden="1" customWidth="1"/>
    <col min="64" max="64" width="6.7109375" customWidth="1"/>
  </cols>
  <sheetData>
    <row r="1" spans="1:6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K1" s="2"/>
    </row>
    <row r="2" spans="1:64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K2" s="2"/>
    </row>
    <row r="3" spans="1:64">
      <c r="A3" s="1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K3" s="2"/>
    </row>
    <row r="4" spans="1:64" ht="15.75" thickBot="1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3"/>
      <c r="BG4" s="19"/>
      <c r="BH4" s="19"/>
      <c r="BI4" s="3"/>
      <c r="BK4" s="2"/>
    </row>
    <row r="5" spans="1:64" ht="15.75" thickTop="1">
      <c r="A5" s="6"/>
      <c r="B5" s="108" t="s">
        <v>2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10"/>
      <c r="T5" s="101" t="s">
        <v>3</v>
      </c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>
      <c r="A6" s="2"/>
      <c r="B6" s="12" t="s">
        <v>4</v>
      </c>
      <c r="C6" s="54" t="s">
        <v>4</v>
      </c>
      <c r="D6" s="54" t="s">
        <v>4</v>
      </c>
      <c r="E6" s="54" t="s">
        <v>4</v>
      </c>
      <c r="F6" s="7" t="s">
        <v>4</v>
      </c>
      <c r="G6" s="7" t="s">
        <v>4</v>
      </c>
      <c r="H6" s="7" t="s">
        <v>4</v>
      </c>
      <c r="I6" s="7" t="s">
        <v>4</v>
      </c>
      <c r="J6" s="7" t="s">
        <v>4</v>
      </c>
      <c r="K6" s="7" t="s">
        <v>4</v>
      </c>
      <c r="L6" s="7" t="s">
        <v>4</v>
      </c>
      <c r="M6" s="7" t="s">
        <v>4</v>
      </c>
      <c r="N6" s="7" t="s">
        <v>4</v>
      </c>
      <c r="O6" s="7" t="s">
        <v>4</v>
      </c>
      <c r="P6" s="7" t="s">
        <v>4</v>
      </c>
      <c r="Q6" s="7" t="s">
        <v>4</v>
      </c>
      <c r="R6" s="7" t="s">
        <v>4</v>
      </c>
      <c r="S6" s="50" t="s">
        <v>4</v>
      </c>
      <c r="T6" s="8" t="s">
        <v>4</v>
      </c>
      <c r="U6" s="9" t="s">
        <v>4</v>
      </c>
      <c r="V6" s="9" t="s">
        <v>4</v>
      </c>
      <c r="W6" s="9" t="s">
        <v>4</v>
      </c>
      <c r="X6" s="10" t="s">
        <v>4</v>
      </c>
      <c r="Y6" s="10" t="s">
        <v>4</v>
      </c>
      <c r="Z6" s="10" t="s">
        <v>4</v>
      </c>
      <c r="AA6" s="10" t="s">
        <v>4</v>
      </c>
      <c r="AB6" s="10" t="s">
        <v>4</v>
      </c>
      <c r="AC6" s="10" t="s">
        <v>4</v>
      </c>
      <c r="AD6" s="10" t="s">
        <v>4</v>
      </c>
      <c r="AE6" s="10" t="s">
        <v>4</v>
      </c>
      <c r="AF6" s="10" t="s">
        <v>4</v>
      </c>
      <c r="AG6" s="10" t="s">
        <v>4</v>
      </c>
      <c r="AH6" s="10" t="s">
        <v>4</v>
      </c>
      <c r="AI6" s="10" t="s">
        <v>4</v>
      </c>
      <c r="AJ6" s="10" t="s">
        <v>4</v>
      </c>
      <c r="AK6" s="10" t="s">
        <v>4</v>
      </c>
      <c r="AL6" s="10" t="s">
        <v>4</v>
      </c>
      <c r="AM6" s="10" t="s">
        <v>4</v>
      </c>
      <c r="AN6" s="10" t="s">
        <v>4</v>
      </c>
      <c r="AO6" s="10" t="s">
        <v>4</v>
      </c>
      <c r="AP6" s="10" t="s">
        <v>4</v>
      </c>
      <c r="AQ6" s="10" t="s">
        <v>4</v>
      </c>
      <c r="AR6" s="10" t="s">
        <v>4</v>
      </c>
      <c r="AS6" s="10" t="s">
        <v>4</v>
      </c>
      <c r="AT6" s="10" t="s">
        <v>4</v>
      </c>
      <c r="AU6" s="10" t="s">
        <v>4</v>
      </c>
      <c r="AV6" s="10" t="s">
        <v>4</v>
      </c>
      <c r="AW6" s="10" t="s">
        <v>4</v>
      </c>
      <c r="AX6" s="10" t="s">
        <v>4</v>
      </c>
      <c r="AY6" s="10" t="s">
        <v>4</v>
      </c>
      <c r="AZ6" s="10" t="s">
        <v>4</v>
      </c>
      <c r="BA6" s="10" t="s">
        <v>4</v>
      </c>
      <c r="BB6" s="10" t="s">
        <v>4</v>
      </c>
      <c r="BC6" s="10" t="s">
        <v>4</v>
      </c>
      <c r="BD6" s="10" t="s">
        <v>4</v>
      </c>
      <c r="BE6" s="10" t="s">
        <v>4</v>
      </c>
      <c r="BF6" s="10" t="s">
        <v>4</v>
      </c>
      <c r="BG6" s="10" t="s">
        <v>4</v>
      </c>
      <c r="BH6" s="10" t="s">
        <v>4</v>
      </c>
      <c r="BI6" s="10" t="s">
        <v>4</v>
      </c>
      <c r="BK6" s="11">
        <v>2007</v>
      </c>
      <c r="BL6" s="10" t="s">
        <v>4</v>
      </c>
    </row>
    <row r="7" spans="1:64">
      <c r="A7" s="2"/>
      <c r="B7" s="51" t="s">
        <v>5</v>
      </c>
      <c r="C7" s="52" t="s">
        <v>6</v>
      </c>
      <c r="D7" s="14" t="s">
        <v>7</v>
      </c>
      <c r="E7" s="14" t="s">
        <v>8</v>
      </c>
      <c r="F7" s="14">
        <v>2000</v>
      </c>
      <c r="G7" s="14">
        <v>2001</v>
      </c>
      <c r="H7" s="14">
        <v>2002</v>
      </c>
      <c r="I7" s="14">
        <v>2003</v>
      </c>
      <c r="J7" s="14">
        <v>2004</v>
      </c>
      <c r="K7" s="14">
        <v>2005</v>
      </c>
      <c r="L7" s="14">
        <v>2006</v>
      </c>
      <c r="M7" s="14">
        <v>2007</v>
      </c>
      <c r="N7" s="14">
        <v>2008</v>
      </c>
      <c r="O7" s="14">
        <v>2009</v>
      </c>
      <c r="P7" s="14">
        <v>2010</v>
      </c>
      <c r="Q7" s="14">
        <v>2011</v>
      </c>
      <c r="R7" s="14">
        <v>2012</v>
      </c>
      <c r="S7" s="95">
        <v>2013</v>
      </c>
      <c r="T7" s="53" t="s">
        <v>5</v>
      </c>
      <c r="U7" s="52" t="s">
        <v>6</v>
      </c>
      <c r="V7" s="14" t="s">
        <v>7</v>
      </c>
      <c r="W7" s="14" t="s">
        <v>8</v>
      </c>
      <c r="X7" s="14">
        <v>2000</v>
      </c>
      <c r="Y7" s="14">
        <v>2001</v>
      </c>
      <c r="Z7" s="14">
        <v>2002</v>
      </c>
      <c r="AA7" s="14">
        <v>2003</v>
      </c>
      <c r="AB7" s="14">
        <v>2004</v>
      </c>
      <c r="AC7" s="14">
        <v>2005</v>
      </c>
      <c r="AD7" s="14">
        <v>2006</v>
      </c>
      <c r="AE7" s="14">
        <v>2007</v>
      </c>
      <c r="AF7" s="14">
        <v>2008</v>
      </c>
      <c r="AG7" s="14">
        <v>2009</v>
      </c>
      <c r="AH7" s="14">
        <v>2010</v>
      </c>
      <c r="AI7" s="14">
        <v>2011</v>
      </c>
      <c r="AJ7" s="14">
        <v>2012</v>
      </c>
      <c r="AK7" s="11" t="s">
        <v>5</v>
      </c>
      <c r="AL7" s="11" t="s">
        <v>9</v>
      </c>
      <c r="AM7" s="11" t="s">
        <v>10</v>
      </c>
      <c r="AN7" s="11" t="s">
        <v>11</v>
      </c>
      <c r="AO7" s="11" t="s">
        <v>12</v>
      </c>
      <c r="AP7" s="11" t="s">
        <v>13</v>
      </c>
      <c r="AQ7" s="11" t="s">
        <v>14</v>
      </c>
      <c r="AR7" s="11" t="s">
        <v>15</v>
      </c>
      <c r="AS7" s="11" t="s">
        <v>16</v>
      </c>
      <c r="AT7" s="11" t="s">
        <v>17</v>
      </c>
      <c r="AU7" s="16">
        <v>1991</v>
      </c>
      <c r="AV7" s="16">
        <v>1992</v>
      </c>
      <c r="AW7" s="16">
        <v>1993</v>
      </c>
      <c r="AX7" s="16">
        <v>1994</v>
      </c>
      <c r="AY7" s="16">
        <v>1995</v>
      </c>
      <c r="AZ7" s="16">
        <v>1996</v>
      </c>
      <c r="BA7" s="11" t="s">
        <v>6</v>
      </c>
      <c r="BB7" s="17" t="s">
        <v>7</v>
      </c>
      <c r="BC7" s="17" t="s">
        <v>8</v>
      </c>
      <c r="BD7" s="17">
        <v>2000</v>
      </c>
      <c r="BE7" s="17">
        <v>2001</v>
      </c>
      <c r="BF7" s="13">
        <v>2002</v>
      </c>
      <c r="BG7" s="14">
        <v>2003</v>
      </c>
      <c r="BH7" s="18">
        <v>2004</v>
      </c>
      <c r="BI7" s="13">
        <v>2005</v>
      </c>
      <c r="BK7" s="11" t="s">
        <v>18</v>
      </c>
      <c r="BL7" s="95">
        <v>2013</v>
      </c>
    </row>
    <row r="8" spans="1:64" ht="30" customHeight="1">
      <c r="A8" s="20" t="s">
        <v>87</v>
      </c>
      <c r="B8" s="21"/>
      <c r="C8" s="3"/>
      <c r="D8" s="4"/>
      <c r="E8" s="4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2"/>
      <c r="U8" s="2"/>
      <c r="V8" s="41"/>
      <c r="W8" s="1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K8" s="2"/>
    </row>
    <row r="9" spans="1:64">
      <c r="A9" s="16" t="s">
        <v>19</v>
      </c>
      <c r="B9" s="58">
        <v>0.79146537842190012</v>
      </c>
      <c r="C9" s="59">
        <v>0.7383449883449883</v>
      </c>
      <c r="D9" s="60">
        <v>0.72449567723342945</v>
      </c>
      <c r="E9" s="60">
        <v>0.75</v>
      </c>
      <c r="F9" s="59">
        <v>0.77036632039365771</v>
      </c>
      <c r="G9" s="59">
        <v>0.79646017699115046</v>
      </c>
      <c r="H9" s="59">
        <v>0.79928861788617889</v>
      </c>
      <c r="I9" s="60">
        <v>0.85328389830508478</v>
      </c>
      <c r="J9" s="60">
        <v>0.838006230529595</v>
      </c>
      <c r="K9" s="60">
        <v>0.8694344163658243</v>
      </c>
      <c r="L9" s="60">
        <v>0.89775160599571735</v>
      </c>
      <c r="M9" s="60">
        <v>0.90010626992561105</v>
      </c>
      <c r="N9" s="60">
        <v>0.90453074433656955</v>
      </c>
      <c r="O9" s="60">
        <v>0.91145281018027569</v>
      </c>
      <c r="P9" s="60">
        <v>0.83916083916083917</v>
      </c>
      <c r="Q9" s="60">
        <v>0.8446540880503145</v>
      </c>
      <c r="R9" s="61">
        <v>0.83692722371967654</v>
      </c>
      <c r="S9" s="45">
        <v>0.82511556240369799</v>
      </c>
      <c r="T9" s="62">
        <v>983</v>
      </c>
      <c r="U9" s="28">
        <v>1267</v>
      </c>
      <c r="V9" s="27">
        <v>1257</v>
      </c>
      <c r="W9" s="27">
        <v>1314</v>
      </c>
      <c r="X9" s="28">
        <v>1409</v>
      </c>
      <c r="Y9" s="28">
        <v>1530</v>
      </c>
      <c r="Z9" s="28">
        <v>1573</v>
      </c>
      <c r="AA9" s="28">
        <v>1611</v>
      </c>
      <c r="AB9" s="28">
        <v>1345</v>
      </c>
      <c r="AC9" s="28">
        <v>1445</v>
      </c>
      <c r="AD9" s="28">
        <v>1677</v>
      </c>
      <c r="AE9" s="27">
        <v>1694</v>
      </c>
      <c r="AF9" s="27">
        <v>1677</v>
      </c>
      <c r="AG9" s="27">
        <v>1719</v>
      </c>
      <c r="AH9" s="27">
        <v>1440</v>
      </c>
      <c r="AI9" s="28">
        <v>1343</v>
      </c>
      <c r="AJ9" s="63">
        <v>1242</v>
      </c>
      <c r="AK9" s="16">
        <v>1242</v>
      </c>
      <c r="AL9" s="16">
        <v>1027</v>
      </c>
      <c r="AM9" s="16">
        <v>1131</v>
      </c>
      <c r="AN9" s="16">
        <v>1175</v>
      </c>
      <c r="AO9" s="16">
        <v>1319</v>
      </c>
      <c r="AP9" s="16">
        <v>1374</v>
      </c>
      <c r="AQ9" s="16">
        <v>1603</v>
      </c>
      <c r="AR9" s="16">
        <v>1725</v>
      </c>
      <c r="AS9" s="16">
        <v>1771</v>
      </c>
      <c r="AT9" s="16">
        <v>1973</v>
      </c>
      <c r="AU9" s="16">
        <v>1980</v>
      </c>
      <c r="AV9" s="16">
        <v>1978</v>
      </c>
      <c r="AW9" s="16">
        <v>1898</v>
      </c>
      <c r="AX9" s="16">
        <v>1757</v>
      </c>
      <c r="AY9" s="16">
        <v>1674</v>
      </c>
      <c r="AZ9" s="16">
        <v>1723</v>
      </c>
      <c r="BA9" s="16">
        <v>1716</v>
      </c>
      <c r="BB9" s="1">
        <v>1735</v>
      </c>
      <c r="BC9" s="1">
        <v>1752</v>
      </c>
      <c r="BD9" s="1">
        <v>1829</v>
      </c>
      <c r="BE9" s="1">
        <v>1921</v>
      </c>
      <c r="BF9" s="16">
        <v>1968</v>
      </c>
      <c r="BG9" s="16">
        <v>1888</v>
      </c>
      <c r="BH9" s="16">
        <v>1605</v>
      </c>
      <c r="BI9" s="16">
        <v>1662</v>
      </c>
      <c r="BK9" s="25">
        <v>1882</v>
      </c>
      <c r="BL9" s="92">
        <v>1071</v>
      </c>
    </row>
    <row r="10" spans="1:64">
      <c r="A10" s="16" t="s">
        <v>20</v>
      </c>
      <c r="B10" s="58">
        <v>0.38638899219040534</v>
      </c>
      <c r="C10" s="59">
        <v>0.24462098642833499</v>
      </c>
      <c r="D10" s="60">
        <v>0.27552623311341501</v>
      </c>
      <c r="E10" s="60">
        <v>0.3065099457504521</v>
      </c>
      <c r="F10" s="59">
        <v>0.32490213791026801</v>
      </c>
      <c r="G10" s="59">
        <v>0.3346456692913386</v>
      </c>
      <c r="H10" s="59">
        <v>0.32858990944372574</v>
      </c>
      <c r="I10" s="60">
        <v>0.34096036094102483</v>
      </c>
      <c r="J10" s="60">
        <v>0.35297709923664122</v>
      </c>
      <c r="K10" s="60">
        <v>0.38993710691823902</v>
      </c>
      <c r="L10" s="60">
        <v>0.35328784119106699</v>
      </c>
      <c r="M10" s="60">
        <v>0.36692015209125473</v>
      </c>
      <c r="N10" s="60">
        <v>0.37118044387262783</v>
      </c>
      <c r="O10" s="60">
        <v>0.38382619191309597</v>
      </c>
      <c r="P10" s="60">
        <v>0.37085697223051656</v>
      </c>
      <c r="Q10" s="60">
        <v>0.40436835891381345</v>
      </c>
      <c r="R10" s="61">
        <v>0.34602184087363497</v>
      </c>
      <c r="S10" s="45">
        <v>0.34801183043049622</v>
      </c>
      <c r="T10" s="62">
        <v>1039</v>
      </c>
      <c r="U10" s="28">
        <v>739</v>
      </c>
      <c r="V10" s="27">
        <v>877</v>
      </c>
      <c r="W10" s="27">
        <v>1017</v>
      </c>
      <c r="X10" s="28">
        <v>1079</v>
      </c>
      <c r="Y10" s="28">
        <v>1105</v>
      </c>
      <c r="Z10" s="28">
        <v>1016</v>
      </c>
      <c r="AA10" s="28">
        <v>1058</v>
      </c>
      <c r="AB10" s="28">
        <v>1156</v>
      </c>
      <c r="AC10" s="28">
        <v>1240</v>
      </c>
      <c r="AD10" s="28">
        <v>1139</v>
      </c>
      <c r="AE10" s="27">
        <v>1158</v>
      </c>
      <c r="AF10" s="27">
        <v>1154</v>
      </c>
      <c r="AG10" s="27">
        <v>1272</v>
      </c>
      <c r="AH10" s="27">
        <v>1242</v>
      </c>
      <c r="AI10" s="28">
        <v>1370</v>
      </c>
      <c r="AJ10" s="63">
        <v>1109</v>
      </c>
      <c r="AK10" s="16">
        <v>2689</v>
      </c>
      <c r="AL10" s="16">
        <v>2847</v>
      </c>
      <c r="AM10" s="16">
        <v>2894</v>
      </c>
      <c r="AN10" s="16">
        <v>2951</v>
      </c>
      <c r="AO10" s="16">
        <v>3321</v>
      </c>
      <c r="AP10" s="16">
        <v>2486</v>
      </c>
      <c r="AQ10" s="16">
        <v>2478</v>
      </c>
      <c r="AR10" s="16">
        <v>2743</v>
      </c>
      <c r="AS10" s="16">
        <v>3049</v>
      </c>
      <c r="AT10" s="16">
        <v>3619</v>
      </c>
      <c r="AU10" s="16">
        <v>4101</v>
      </c>
      <c r="AV10" s="16">
        <v>4031</v>
      </c>
      <c r="AW10" s="16">
        <v>3623</v>
      </c>
      <c r="AX10" s="16">
        <v>3481</v>
      </c>
      <c r="AY10" s="16">
        <v>3419</v>
      </c>
      <c r="AZ10" s="16">
        <v>2953</v>
      </c>
      <c r="BA10" s="16">
        <v>3021</v>
      </c>
      <c r="BB10" s="1">
        <v>3183</v>
      </c>
      <c r="BC10" s="1">
        <v>3318</v>
      </c>
      <c r="BD10" s="1">
        <v>3321</v>
      </c>
      <c r="BE10" s="1">
        <v>3302</v>
      </c>
      <c r="BF10" s="16">
        <v>3092</v>
      </c>
      <c r="BG10" s="16">
        <v>3103</v>
      </c>
      <c r="BH10" s="16">
        <v>3275</v>
      </c>
      <c r="BI10" s="16">
        <v>3180</v>
      </c>
      <c r="BK10" s="25">
        <v>3156</v>
      </c>
      <c r="BL10" s="92">
        <v>1059</v>
      </c>
    </row>
    <row r="11" spans="1:64">
      <c r="A11" s="16" t="s">
        <v>21</v>
      </c>
      <c r="B11" s="58">
        <v>1.7321016166281754E-2</v>
      </c>
      <c r="C11" s="59">
        <v>1.5679124886052873E-2</v>
      </c>
      <c r="D11" s="60">
        <v>1.8388318009734991E-2</v>
      </c>
      <c r="E11" s="60">
        <v>2.5305255706954521E-2</v>
      </c>
      <c r="F11" s="59">
        <v>2.2126188418323249E-2</v>
      </c>
      <c r="G11" s="59">
        <v>2.0172910662824207E-2</v>
      </c>
      <c r="H11" s="59">
        <v>2.1791767554479417E-2</v>
      </c>
      <c r="I11" s="60">
        <v>2.2181146025878003E-2</v>
      </c>
      <c r="J11" s="60">
        <v>2.3782343987823439E-2</v>
      </c>
      <c r="K11" s="60">
        <v>2.6493696327425542E-2</v>
      </c>
      <c r="L11" s="60">
        <v>3.1537213912416651E-2</v>
      </c>
      <c r="M11" s="60">
        <v>3.0736240171551108E-2</v>
      </c>
      <c r="N11" s="60">
        <v>3.5904255319148939E-2</v>
      </c>
      <c r="O11" s="60">
        <v>3.6134011576916328E-2</v>
      </c>
      <c r="P11" s="60">
        <v>4.3719639139486469E-2</v>
      </c>
      <c r="Q11" s="60">
        <v>4.6669325887514955E-2</v>
      </c>
      <c r="R11" s="61">
        <v>4.1465009810333554E-2</v>
      </c>
      <c r="S11" s="45">
        <v>3.9611268298683722E-2</v>
      </c>
      <c r="T11" s="62">
        <v>75</v>
      </c>
      <c r="U11" s="28">
        <v>86</v>
      </c>
      <c r="V11" s="27">
        <v>102</v>
      </c>
      <c r="W11" s="27">
        <v>143</v>
      </c>
      <c r="X11" s="28">
        <v>128</v>
      </c>
      <c r="Y11" s="28">
        <v>119</v>
      </c>
      <c r="Z11" s="28">
        <v>126</v>
      </c>
      <c r="AA11" s="28">
        <v>120</v>
      </c>
      <c r="AB11" s="28">
        <v>125</v>
      </c>
      <c r="AC11" s="28">
        <v>145</v>
      </c>
      <c r="AD11" s="28">
        <v>175</v>
      </c>
      <c r="AE11" s="27">
        <v>172</v>
      </c>
      <c r="AF11" s="27">
        <v>189</v>
      </c>
      <c r="AG11" s="27">
        <v>206</v>
      </c>
      <c r="AH11" s="27">
        <v>315</v>
      </c>
      <c r="AI11" s="28">
        <v>351</v>
      </c>
      <c r="AJ11" s="63">
        <v>317</v>
      </c>
      <c r="AK11" s="16">
        <v>4330</v>
      </c>
      <c r="AL11" s="16">
        <v>4478</v>
      </c>
      <c r="AM11" s="16">
        <v>4354</v>
      </c>
      <c r="AN11" s="16">
        <v>4323</v>
      </c>
      <c r="AO11" s="16">
        <v>4529</v>
      </c>
      <c r="AP11" s="16">
        <v>4610</v>
      </c>
      <c r="AQ11" s="16">
        <v>4926</v>
      </c>
      <c r="AR11" s="16">
        <v>5404</v>
      </c>
      <c r="AS11" s="16">
        <v>5901</v>
      </c>
      <c r="AT11" s="16">
        <v>6016</v>
      </c>
      <c r="AU11" s="16">
        <v>6011</v>
      </c>
      <c r="AV11" s="16">
        <v>5889</v>
      </c>
      <c r="AW11" s="16">
        <v>5666</v>
      </c>
      <c r="AX11" s="16">
        <v>5334</v>
      </c>
      <c r="AY11" s="16">
        <v>5461</v>
      </c>
      <c r="AZ11" s="16">
        <v>5258</v>
      </c>
      <c r="BA11" s="16">
        <v>5485</v>
      </c>
      <c r="BB11" s="1">
        <v>5547</v>
      </c>
      <c r="BC11" s="1">
        <v>5651</v>
      </c>
      <c r="BD11" s="1">
        <v>5785</v>
      </c>
      <c r="BE11" s="1">
        <v>5899</v>
      </c>
      <c r="BF11" s="16">
        <v>5782</v>
      </c>
      <c r="BG11" s="16">
        <v>5410</v>
      </c>
      <c r="BH11" s="16">
        <v>5256</v>
      </c>
      <c r="BI11" s="16">
        <v>5473</v>
      </c>
      <c r="BK11" s="25">
        <v>5596</v>
      </c>
      <c r="BL11" s="92">
        <v>322</v>
      </c>
    </row>
    <row r="12" spans="1:64">
      <c r="A12" s="16" t="s">
        <v>22</v>
      </c>
      <c r="B12" s="58">
        <v>7.0113935144609993E-3</v>
      </c>
      <c r="C12" s="59">
        <v>2.2374571517606731E-2</v>
      </c>
      <c r="D12" s="60">
        <v>2.0571077678845563E-2</v>
      </c>
      <c r="E12" s="60">
        <v>2.118522759805325E-2</v>
      </c>
      <c r="F12" s="59">
        <v>2.3218997361477572E-2</v>
      </c>
      <c r="G12" s="59">
        <v>2.3063781321184511E-2</v>
      </c>
      <c r="H12" s="59">
        <v>2.0995832888129073E-2</v>
      </c>
      <c r="I12" s="60">
        <v>4.0548658390068083E-2</v>
      </c>
      <c r="J12" s="60">
        <v>2.27581877158104E-2</v>
      </c>
      <c r="K12" s="60">
        <v>2.1766694843617922E-2</v>
      </c>
      <c r="L12" s="60">
        <v>2.3675720678530545E-2</v>
      </c>
      <c r="M12" s="60">
        <v>2.5842464337399215E-2</v>
      </c>
      <c r="N12" s="60">
        <v>2.7707937811072912E-2</v>
      </c>
      <c r="O12" s="60">
        <v>3.0189975946198027E-2</v>
      </c>
      <c r="P12" s="60">
        <v>2.9699101211410707E-2</v>
      </c>
      <c r="Q12" s="60">
        <v>3.1317814164529494E-2</v>
      </c>
      <c r="R12" s="61">
        <v>3.5241650104222214E-2</v>
      </c>
      <c r="S12" s="45">
        <v>3.7233792487424193E-2</v>
      </c>
      <c r="T12" s="62">
        <v>104</v>
      </c>
      <c r="U12" s="28">
        <v>359</v>
      </c>
      <c r="V12" s="27">
        <v>335</v>
      </c>
      <c r="W12" s="27">
        <v>370</v>
      </c>
      <c r="X12" s="28">
        <v>396</v>
      </c>
      <c r="Y12" s="28">
        <v>405</v>
      </c>
      <c r="Z12" s="28">
        <v>393</v>
      </c>
      <c r="AA12" s="28">
        <v>405</v>
      </c>
      <c r="AB12" s="28">
        <v>435</v>
      </c>
      <c r="AC12" s="28">
        <v>412</v>
      </c>
      <c r="AD12" s="28">
        <v>455</v>
      </c>
      <c r="AE12" s="27">
        <v>500</v>
      </c>
      <c r="AF12" s="27">
        <v>540</v>
      </c>
      <c r="AG12" s="27">
        <v>615</v>
      </c>
      <c r="AH12" s="27">
        <v>608</v>
      </c>
      <c r="AI12" s="28">
        <v>635</v>
      </c>
      <c r="AJ12" s="63">
        <v>727</v>
      </c>
      <c r="AK12" s="16">
        <v>14833</v>
      </c>
      <c r="AL12" s="16">
        <v>14473</v>
      </c>
      <c r="AM12" s="16">
        <v>14573</v>
      </c>
      <c r="AN12" s="16">
        <v>14552</v>
      </c>
      <c r="AO12" s="16">
        <v>14903</v>
      </c>
      <c r="AP12" s="16">
        <v>15233</v>
      </c>
      <c r="AQ12" s="16">
        <v>16085</v>
      </c>
      <c r="AR12" s="16">
        <v>17006</v>
      </c>
      <c r="AS12" s="16">
        <v>18427</v>
      </c>
      <c r="AT12" s="16">
        <v>19480</v>
      </c>
      <c r="AU12" s="16">
        <v>19504</v>
      </c>
      <c r="AV12" s="16">
        <v>19002</v>
      </c>
      <c r="AW12" s="16">
        <v>18160</v>
      </c>
      <c r="AX12" s="16">
        <v>16853</v>
      </c>
      <c r="AY12" s="16">
        <v>16008</v>
      </c>
      <c r="AZ12" s="16">
        <v>15912</v>
      </c>
      <c r="BA12" s="16">
        <v>16045</v>
      </c>
      <c r="BB12" s="1">
        <v>16285</v>
      </c>
      <c r="BC12" s="1">
        <v>17465</v>
      </c>
      <c r="BD12" s="1">
        <v>17055</v>
      </c>
      <c r="BE12" s="1">
        <v>17560</v>
      </c>
      <c r="BF12" s="16">
        <v>18718</v>
      </c>
      <c r="BG12" s="16">
        <v>9988</v>
      </c>
      <c r="BH12" s="16">
        <v>19114</v>
      </c>
      <c r="BI12" s="16">
        <v>18928</v>
      </c>
      <c r="BK12" s="25">
        <v>19348</v>
      </c>
      <c r="BL12" s="92">
        <v>792</v>
      </c>
    </row>
    <row r="13" spans="1:64">
      <c r="A13" s="16" t="s">
        <v>23</v>
      </c>
      <c r="B13" s="58">
        <v>3.122106098690303E-2</v>
      </c>
      <c r="C13" s="59">
        <v>3.0233527939949958E-2</v>
      </c>
      <c r="D13" s="60">
        <v>3.2503165892781766E-2</v>
      </c>
      <c r="E13" s="60">
        <v>3.7395512538495379E-2</v>
      </c>
      <c r="F13" s="59">
        <v>3.7710437710437708E-2</v>
      </c>
      <c r="G13" s="59">
        <v>4.187925170068027E-2</v>
      </c>
      <c r="H13" s="59">
        <v>4.0648854961832064E-2</v>
      </c>
      <c r="I13" s="60">
        <v>4.4179792547061086E-2</v>
      </c>
      <c r="J13" s="60">
        <v>4.0340488527017021E-2</v>
      </c>
      <c r="K13" s="60">
        <v>4.2321428571428572E-2</v>
      </c>
      <c r="L13" s="60">
        <v>4.1823147832024579E-2</v>
      </c>
      <c r="M13" s="60">
        <v>4.3972091513873116E-2</v>
      </c>
      <c r="N13" s="60">
        <v>4.6960892099890059E-2</v>
      </c>
      <c r="O13" s="60">
        <v>5.1511593777516879E-2</v>
      </c>
      <c r="P13" s="60">
        <v>3.8435022406066874E-2</v>
      </c>
      <c r="Q13" s="60">
        <v>3.8454659273832945E-2</v>
      </c>
      <c r="R13" s="61">
        <v>4.2828133653313644E-2</v>
      </c>
      <c r="S13" s="45">
        <v>4.8789173789173787E-2</v>
      </c>
      <c r="T13" s="62">
        <v>236</v>
      </c>
      <c r="U13" s="28">
        <v>145</v>
      </c>
      <c r="V13" s="27">
        <v>154</v>
      </c>
      <c r="W13" s="27">
        <v>170</v>
      </c>
      <c r="X13" s="28">
        <v>168</v>
      </c>
      <c r="Y13" s="28">
        <v>197</v>
      </c>
      <c r="Z13" s="28">
        <v>213</v>
      </c>
      <c r="AA13" s="28">
        <v>230</v>
      </c>
      <c r="AB13" s="28">
        <v>218</v>
      </c>
      <c r="AC13" s="28">
        <v>237</v>
      </c>
      <c r="AD13" s="28">
        <v>245</v>
      </c>
      <c r="AE13" s="27">
        <v>271</v>
      </c>
      <c r="AF13" s="27">
        <v>299</v>
      </c>
      <c r="AG13" s="27">
        <v>351</v>
      </c>
      <c r="AH13" s="27">
        <v>223</v>
      </c>
      <c r="AI13" s="28">
        <v>215</v>
      </c>
      <c r="AJ13" s="63">
        <v>232</v>
      </c>
      <c r="AK13" s="16">
        <v>7559</v>
      </c>
      <c r="AL13" s="16">
        <v>7795</v>
      </c>
      <c r="AM13" s="16">
        <v>7566</v>
      </c>
      <c r="AN13" s="16">
        <v>6967</v>
      </c>
      <c r="AO13" s="16">
        <v>6444</v>
      </c>
      <c r="AP13" s="16">
        <v>6318</v>
      </c>
      <c r="AQ13" s="16">
        <v>5916</v>
      </c>
      <c r="AR13" s="16">
        <v>5724</v>
      </c>
      <c r="AS13" s="16">
        <v>5576</v>
      </c>
      <c r="AT13" s="16">
        <v>5443</v>
      </c>
      <c r="AU13" s="16">
        <v>5582</v>
      </c>
      <c r="AV13" s="16">
        <v>5657</v>
      </c>
      <c r="AW13" s="16">
        <v>5681</v>
      </c>
      <c r="AX13" s="16">
        <v>5235</v>
      </c>
      <c r="AY13" s="16">
        <v>5163</v>
      </c>
      <c r="AZ13" s="16">
        <v>5050</v>
      </c>
      <c r="BA13" s="16">
        <v>4796</v>
      </c>
      <c r="BB13" s="1">
        <v>4738</v>
      </c>
      <c r="BC13" s="1">
        <v>4546</v>
      </c>
      <c r="BD13" s="1">
        <v>4455</v>
      </c>
      <c r="BE13" s="1">
        <v>4704</v>
      </c>
      <c r="BF13" s="16">
        <v>5240</v>
      </c>
      <c r="BG13" s="16">
        <v>5206</v>
      </c>
      <c r="BH13" s="16">
        <v>5404</v>
      </c>
      <c r="BI13" s="16">
        <v>5600</v>
      </c>
      <c r="BK13" s="25">
        <v>6163</v>
      </c>
      <c r="BL13" s="92">
        <v>274</v>
      </c>
    </row>
    <row r="14" spans="1:64">
      <c r="A14" s="16" t="s">
        <v>24</v>
      </c>
      <c r="B14" s="58">
        <v>3.310636299600845E-2</v>
      </c>
      <c r="C14" s="59">
        <v>6.811085089773615E-2</v>
      </c>
      <c r="D14" s="60">
        <v>7.5260517174835964E-2</v>
      </c>
      <c r="E14" s="60">
        <v>8.4157455885204582E-2</v>
      </c>
      <c r="F14" s="59">
        <v>8.626449204165848E-2</v>
      </c>
      <c r="G14" s="59">
        <v>9.0160721285770282E-2</v>
      </c>
      <c r="H14" s="59">
        <v>0.10409851837598615</v>
      </c>
      <c r="I14" s="60">
        <v>0.10836038961038962</v>
      </c>
      <c r="J14" s="60">
        <v>0.10661401776900296</v>
      </c>
      <c r="K14" s="60">
        <v>0.11051829268292683</v>
      </c>
      <c r="L14" s="60">
        <v>9.5147839272175891E-2</v>
      </c>
      <c r="M14" s="60">
        <v>0.10894795956570573</v>
      </c>
      <c r="N14" s="60">
        <v>9.9128540305010893E-2</v>
      </c>
      <c r="O14" s="60">
        <v>9.8369279326670167E-2</v>
      </c>
      <c r="P14" s="60">
        <v>9.1386382280557829E-2</v>
      </c>
      <c r="Q14" s="60">
        <v>8.5303514376996806E-2</v>
      </c>
      <c r="R14" s="61">
        <v>9.6598414795244392E-2</v>
      </c>
      <c r="S14" s="45">
        <v>9.3183779119930976E-2</v>
      </c>
      <c r="T14" s="62">
        <v>141</v>
      </c>
      <c r="U14" s="28">
        <v>349</v>
      </c>
      <c r="V14" s="27">
        <v>390</v>
      </c>
      <c r="W14" s="27">
        <v>434</v>
      </c>
      <c r="X14" s="28">
        <v>439</v>
      </c>
      <c r="Y14" s="28">
        <v>460</v>
      </c>
      <c r="Z14" s="28">
        <v>541</v>
      </c>
      <c r="AA14" s="28">
        <v>534</v>
      </c>
      <c r="AB14" s="28">
        <v>540</v>
      </c>
      <c r="AC14" s="28">
        <v>580</v>
      </c>
      <c r="AD14" s="28">
        <v>502</v>
      </c>
      <c r="AE14" s="27">
        <v>582</v>
      </c>
      <c r="AF14" s="27">
        <v>546</v>
      </c>
      <c r="AG14" s="27">
        <v>561</v>
      </c>
      <c r="AH14" s="27">
        <v>557</v>
      </c>
      <c r="AI14" s="28">
        <v>534</v>
      </c>
      <c r="AJ14" s="63">
        <v>585</v>
      </c>
      <c r="AK14" s="16">
        <v>4259</v>
      </c>
      <c r="AL14" s="16">
        <v>4269</v>
      </c>
      <c r="AM14" s="16">
        <v>4227</v>
      </c>
      <c r="AN14" s="16">
        <v>4069</v>
      </c>
      <c r="AO14" s="16">
        <v>3992</v>
      </c>
      <c r="AP14" s="16">
        <v>3867</v>
      </c>
      <c r="AQ14" s="16">
        <v>3904</v>
      </c>
      <c r="AR14" s="16">
        <v>4083</v>
      </c>
      <c r="AS14" s="16">
        <v>4255</v>
      </c>
      <c r="AT14" s="16">
        <v>4555</v>
      </c>
      <c r="AU14" s="16">
        <v>4836</v>
      </c>
      <c r="AV14" s="16">
        <v>5035</v>
      </c>
      <c r="AW14" s="16">
        <v>5061</v>
      </c>
      <c r="AX14" s="16">
        <v>5075</v>
      </c>
      <c r="AY14" s="16">
        <v>5132</v>
      </c>
      <c r="AZ14" s="16">
        <v>5065</v>
      </c>
      <c r="BA14" s="16">
        <v>5124</v>
      </c>
      <c r="BB14" s="1">
        <v>5182</v>
      </c>
      <c r="BC14" s="1">
        <v>5157</v>
      </c>
      <c r="BD14" s="1">
        <v>5089</v>
      </c>
      <c r="BE14" s="1">
        <v>5102</v>
      </c>
      <c r="BF14" s="16">
        <v>5197</v>
      </c>
      <c r="BG14" s="16">
        <v>4928</v>
      </c>
      <c r="BH14" s="16">
        <v>5065</v>
      </c>
      <c r="BI14" s="16">
        <v>5248</v>
      </c>
      <c r="BK14" s="25">
        <v>5342</v>
      </c>
      <c r="BL14" s="92">
        <v>540</v>
      </c>
    </row>
    <row r="15" spans="1:64">
      <c r="A15" s="16" t="s">
        <v>25</v>
      </c>
      <c r="B15" s="58">
        <v>1.6400000000000001E-2</v>
      </c>
      <c r="C15" s="59">
        <v>2.0859872611464967E-2</v>
      </c>
      <c r="D15" s="60">
        <v>1.9224658404829998E-2</v>
      </c>
      <c r="E15" s="60">
        <v>2.181987000928505E-2</v>
      </c>
      <c r="F15" s="59">
        <v>2.2508537721204595E-2</v>
      </c>
      <c r="G15" s="59">
        <v>2.2490566037735849E-2</v>
      </c>
      <c r="H15" s="59">
        <v>2.3487872275099787E-2</v>
      </c>
      <c r="I15" s="60">
        <v>2.2208700943109217E-2</v>
      </c>
      <c r="J15" s="60">
        <v>2.359550561797753E-2</v>
      </c>
      <c r="K15" s="60">
        <v>3.4608091024020231E-2</v>
      </c>
      <c r="L15" s="60">
        <v>3.9730855495033642E-2</v>
      </c>
      <c r="M15" s="60">
        <v>3.8624019312009657E-2</v>
      </c>
      <c r="N15" s="60">
        <v>4.4264991775085985E-2</v>
      </c>
      <c r="O15" s="60">
        <v>4.7060486150367439E-2</v>
      </c>
      <c r="P15" s="60">
        <v>4.9285914309717169E-2</v>
      </c>
      <c r="Q15" s="60">
        <v>5.3148788927335641E-2</v>
      </c>
      <c r="R15" s="61">
        <v>5.3432879519836045E-2</v>
      </c>
      <c r="S15" s="45">
        <v>5.5975327679259827E-2</v>
      </c>
      <c r="T15" s="62">
        <v>82</v>
      </c>
      <c r="U15" s="28">
        <v>131</v>
      </c>
      <c r="V15" s="27">
        <v>121</v>
      </c>
      <c r="W15" s="27">
        <v>141</v>
      </c>
      <c r="X15" s="28">
        <v>145</v>
      </c>
      <c r="Y15" s="28">
        <v>149</v>
      </c>
      <c r="Z15" s="28">
        <v>153</v>
      </c>
      <c r="AA15" s="28">
        <v>146</v>
      </c>
      <c r="AB15" s="28">
        <v>147</v>
      </c>
      <c r="AC15" s="28">
        <v>219</v>
      </c>
      <c r="AD15" s="28">
        <v>248</v>
      </c>
      <c r="AE15" s="27">
        <v>256</v>
      </c>
      <c r="AF15" s="27">
        <v>296</v>
      </c>
      <c r="AG15" s="27">
        <v>333</v>
      </c>
      <c r="AH15" s="27">
        <v>352</v>
      </c>
      <c r="AI15" s="28">
        <v>384</v>
      </c>
      <c r="AJ15" s="63">
        <v>365</v>
      </c>
      <c r="AK15" s="16">
        <v>5000</v>
      </c>
      <c r="AL15" s="16">
        <v>5103</v>
      </c>
      <c r="AM15" s="16">
        <v>5194</v>
      </c>
      <c r="AN15" s="16">
        <v>4974</v>
      </c>
      <c r="AO15" s="16">
        <v>4999</v>
      </c>
      <c r="AP15" s="16">
        <v>4876</v>
      </c>
      <c r="AQ15" s="16">
        <v>5075</v>
      </c>
      <c r="AR15" s="16">
        <v>5307</v>
      </c>
      <c r="AS15" s="16">
        <v>5896</v>
      </c>
      <c r="AT15" s="16">
        <v>6093</v>
      </c>
      <c r="AU15" s="16">
        <v>6021</v>
      </c>
      <c r="AV15" s="16">
        <v>5863</v>
      </c>
      <c r="AW15" s="16">
        <v>5802</v>
      </c>
      <c r="AX15" s="16">
        <v>6001</v>
      </c>
      <c r="AY15" s="16">
        <v>6135</v>
      </c>
      <c r="AZ15" s="16">
        <v>6159</v>
      </c>
      <c r="BA15" s="16">
        <v>6280</v>
      </c>
      <c r="BB15" s="1">
        <v>6294</v>
      </c>
      <c r="BC15" s="1">
        <v>6462</v>
      </c>
      <c r="BD15" s="1">
        <v>6442</v>
      </c>
      <c r="BE15" s="1">
        <v>6625</v>
      </c>
      <c r="BF15" s="16">
        <v>6514</v>
      </c>
      <c r="BG15" s="16">
        <v>6574</v>
      </c>
      <c r="BH15" s="16">
        <v>6230</v>
      </c>
      <c r="BI15" s="16">
        <v>6328</v>
      </c>
      <c r="BK15" s="25">
        <v>6628</v>
      </c>
      <c r="BL15" s="92">
        <v>363</v>
      </c>
    </row>
    <row r="16" spans="1:64">
      <c r="A16" s="16" t="s">
        <v>26</v>
      </c>
      <c r="B16" s="58">
        <v>4.1634710200504001E-2</v>
      </c>
      <c r="C16" s="59">
        <v>3.9849350018223789E-2</v>
      </c>
      <c r="D16" s="60">
        <v>4.7602215152586308E-2</v>
      </c>
      <c r="E16" s="60">
        <v>4.7162360374590998E-2</v>
      </c>
      <c r="F16" s="59">
        <v>5.3196244970943225E-2</v>
      </c>
      <c r="G16" s="59">
        <v>5.3059477963200687E-2</v>
      </c>
      <c r="H16" s="59">
        <v>5.9267806566663167E-2</v>
      </c>
      <c r="I16" s="60">
        <v>6.4785788923719959E-2</v>
      </c>
      <c r="J16" s="60">
        <v>7.0930837233489336E-2</v>
      </c>
      <c r="K16" s="60">
        <v>8.4856143079315702E-2</v>
      </c>
      <c r="L16" s="60">
        <v>7.8917160895351057E-2</v>
      </c>
      <c r="M16" s="60">
        <v>7.8566051938276246E-2</v>
      </c>
      <c r="N16" s="60">
        <v>7.2280178837555886E-2</v>
      </c>
      <c r="O16" s="60">
        <v>7.4159800018516797E-2</v>
      </c>
      <c r="P16" s="60">
        <v>7.8854346052750837E-2</v>
      </c>
      <c r="Q16" s="60">
        <v>8.1385129196695383E-2</v>
      </c>
      <c r="R16" s="61">
        <v>8.404447892423067E-2</v>
      </c>
      <c r="S16" s="45">
        <v>8.8807682501912122E-2</v>
      </c>
      <c r="T16" s="62">
        <v>380</v>
      </c>
      <c r="U16" s="28">
        <v>328</v>
      </c>
      <c r="V16" s="27">
        <v>404</v>
      </c>
      <c r="W16" s="27">
        <v>418</v>
      </c>
      <c r="X16" s="28">
        <v>476</v>
      </c>
      <c r="Y16" s="28">
        <v>496</v>
      </c>
      <c r="Z16" s="28">
        <v>565</v>
      </c>
      <c r="AA16" s="28">
        <v>620</v>
      </c>
      <c r="AB16" s="28">
        <v>682</v>
      </c>
      <c r="AC16" s="28">
        <v>873</v>
      </c>
      <c r="AD16" s="28">
        <v>825</v>
      </c>
      <c r="AE16" s="27">
        <v>835</v>
      </c>
      <c r="AF16" s="27">
        <v>776</v>
      </c>
      <c r="AG16" s="27">
        <v>801</v>
      </c>
      <c r="AH16" s="27">
        <v>870</v>
      </c>
      <c r="AI16" s="28">
        <v>926</v>
      </c>
      <c r="AJ16" s="63">
        <v>975</v>
      </c>
      <c r="AK16" s="16">
        <v>9127</v>
      </c>
      <c r="AL16" s="16">
        <v>9097</v>
      </c>
      <c r="AM16" s="16">
        <v>9093</v>
      </c>
      <c r="AN16" s="16">
        <v>9189</v>
      </c>
      <c r="AO16" s="16">
        <v>9058</v>
      </c>
      <c r="AP16" s="16">
        <v>9144</v>
      </c>
      <c r="AQ16" s="16">
        <v>8496</v>
      </c>
      <c r="AR16" s="16">
        <v>8778</v>
      </c>
      <c r="AS16" s="16">
        <v>8520</v>
      </c>
      <c r="AT16" s="16">
        <v>8801</v>
      </c>
      <c r="AU16" s="16">
        <v>8704</v>
      </c>
      <c r="AV16" s="16">
        <v>8438</v>
      </c>
      <c r="AW16" s="16">
        <v>8080</v>
      </c>
      <c r="AX16" s="16">
        <v>7921</v>
      </c>
      <c r="AY16" s="16">
        <v>8112</v>
      </c>
      <c r="AZ16" s="16">
        <v>8217</v>
      </c>
      <c r="BA16" s="16">
        <v>8231</v>
      </c>
      <c r="BB16" s="1">
        <v>8487</v>
      </c>
      <c r="BC16" s="1">
        <v>8863</v>
      </c>
      <c r="BD16" s="1">
        <v>8948</v>
      </c>
      <c r="BE16" s="1">
        <v>9348</v>
      </c>
      <c r="BF16" s="16">
        <v>9533</v>
      </c>
      <c r="BG16" s="16">
        <v>9570</v>
      </c>
      <c r="BH16" s="16">
        <v>9615</v>
      </c>
      <c r="BI16" s="16">
        <v>10288</v>
      </c>
      <c r="BK16" s="25">
        <v>10628</v>
      </c>
      <c r="BL16" s="92">
        <v>1045</v>
      </c>
    </row>
    <row r="17" spans="1:64">
      <c r="A17" s="16" t="s">
        <v>27</v>
      </c>
      <c r="B17" s="58">
        <v>3.5826884494124391E-2</v>
      </c>
      <c r="C17" s="59">
        <v>3.648575058994373E-2</v>
      </c>
      <c r="D17" s="60">
        <v>3.2861387869253626E-2</v>
      </c>
      <c r="E17" s="60">
        <v>3.2709463005072589E-2</v>
      </c>
      <c r="F17" s="59">
        <v>3.5351767588379421E-2</v>
      </c>
      <c r="G17" s="59">
        <v>3.3886462882096069E-2</v>
      </c>
      <c r="H17" s="59">
        <v>3.4667559872718134E-2</v>
      </c>
      <c r="I17" s="60">
        <v>3.7695590327169272E-2</v>
      </c>
      <c r="J17" s="60">
        <v>3.4129119031607265E-2</v>
      </c>
      <c r="K17" s="60">
        <v>3.7238564869920082E-2</v>
      </c>
      <c r="L17" s="60">
        <v>4.2096219931271481E-2</v>
      </c>
      <c r="M17" s="60">
        <v>4.1517781180874597E-2</v>
      </c>
      <c r="N17" s="60">
        <v>4.4557823129251703E-2</v>
      </c>
      <c r="O17" s="60">
        <v>4.3072132848988066E-2</v>
      </c>
      <c r="P17" s="60">
        <v>4.059652029826015E-2</v>
      </c>
      <c r="Q17" s="60">
        <v>3.9173905917062775E-2</v>
      </c>
      <c r="R17" s="61">
        <v>3.4311367644700975E-2</v>
      </c>
      <c r="S17" s="45">
        <v>2.9718875502008031E-2</v>
      </c>
      <c r="T17" s="62">
        <v>250</v>
      </c>
      <c r="U17" s="28">
        <v>201</v>
      </c>
      <c r="V17" s="27">
        <v>188</v>
      </c>
      <c r="W17" s="27">
        <v>187</v>
      </c>
      <c r="X17" s="28">
        <v>202</v>
      </c>
      <c r="Y17" s="28">
        <v>194</v>
      </c>
      <c r="Z17" s="28">
        <v>207</v>
      </c>
      <c r="AA17" s="28">
        <v>212</v>
      </c>
      <c r="AB17" s="28">
        <v>203</v>
      </c>
      <c r="AC17" s="28">
        <v>219</v>
      </c>
      <c r="AD17" s="28">
        <v>245</v>
      </c>
      <c r="AE17" s="27">
        <v>244</v>
      </c>
      <c r="AF17" s="27">
        <v>262</v>
      </c>
      <c r="AG17" s="27">
        <v>249</v>
      </c>
      <c r="AH17" s="27">
        <v>245</v>
      </c>
      <c r="AI17" s="28">
        <v>239</v>
      </c>
      <c r="AJ17" s="63">
        <v>214</v>
      </c>
      <c r="AK17" s="16">
        <v>6978</v>
      </c>
      <c r="AL17" s="16">
        <v>7205</v>
      </c>
      <c r="AM17" s="16">
        <v>7252</v>
      </c>
      <c r="AN17" s="16">
        <v>7348</v>
      </c>
      <c r="AO17" s="16">
        <v>6866</v>
      </c>
      <c r="AP17" s="16">
        <v>7105</v>
      </c>
      <c r="AQ17" s="16">
        <v>6388</v>
      </c>
      <c r="AR17" s="16">
        <v>6419</v>
      </c>
      <c r="AS17" s="16">
        <v>6414</v>
      </c>
      <c r="AT17" s="16">
        <v>6151</v>
      </c>
      <c r="AU17" s="16">
        <v>6259</v>
      </c>
      <c r="AV17" s="16">
        <v>6249</v>
      </c>
      <c r="AW17" s="16">
        <v>6371</v>
      </c>
      <c r="AX17" s="16">
        <v>6449</v>
      </c>
      <c r="AY17" s="16">
        <v>5515</v>
      </c>
      <c r="AZ17" s="16">
        <v>5328</v>
      </c>
      <c r="BA17" s="16">
        <v>5509</v>
      </c>
      <c r="BB17" s="1">
        <v>5721</v>
      </c>
      <c r="BC17" s="1">
        <v>5717</v>
      </c>
      <c r="BD17" s="1">
        <v>5714</v>
      </c>
      <c r="BE17" s="1">
        <v>5725</v>
      </c>
      <c r="BF17" s="16">
        <v>5971</v>
      </c>
      <c r="BG17" s="16">
        <v>5624</v>
      </c>
      <c r="BH17" s="16">
        <v>5948</v>
      </c>
      <c r="BI17" s="16">
        <v>5881</v>
      </c>
      <c r="BK17" s="25">
        <v>5877</v>
      </c>
      <c r="BL17" s="92">
        <v>185</v>
      </c>
    </row>
    <row r="18" spans="1:64">
      <c r="A18" s="16" t="s">
        <v>28</v>
      </c>
      <c r="B18" s="58">
        <v>6.5742894710225555E-2</v>
      </c>
      <c r="C18" s="59">
        <v>6.3015826779298956E-2</v>
      </c>
      <c r="D18" s="60">
        <v>5.8867431663401436E-2</v>
      </c>
      <c r="E18" s="60">
        <v>5.0213081341486013E-2</v>
      </c>
      <c r="F18" s="59">
        <v>4.6937991937032061E-2</v>
      </c>
      <c r="G18" s="59">
        <v>4.6072796934865899E-2</v>
      </c>
      <c r="H18" s="59">
        <v>4.6931057888102395E-2</v>
      </c>
      <c r="I18" s="60">
        <v>5.4915672562731388E-2</v>
      </c>
      <c r="J18" s="60">
        <v>5.4919908466819219E-2</v>
      </c>
      <c r="K18" s="60">
        <v>6.054319124858544E-2</v>
      </c>
      <c r="L18" s="60">
        <v>6.2272430211931656E-2</v>
      </c>
      <c r="M18" s="60">
        <v>5.4125835699239858E-2</v>
      </c>
      <c r="N18" s="60">
        <v>5.8754406580493537E-2</v>
      </c>
      <c r="O18" s="60">
        <v>6.8626574926280048E-2</v>
      </c>
      <c r="P18" s="60">
        <v>7.9376266408245966E-2</v>
      </c>
      <c r="Q18" s="60">
        <v>7.1925754060324823E-2</v>
      </c>
      <c r="R18" s="61">
        <v>7.2402761407644387E-2</v>
      </c>
      <c r="S18" s="45">
        <v>7.0486693838408054E-2</v>
      </c>
      <c r="T18" s="62">
        <v>650</v>
      </c>
      <c r="U18" s="28">
        <v>649</v>
      </c>
      <c r="V18" s="27">
        <v>631</v>
      </c>
      <c r="W18" s="27">
        <v>542</v>
      </c>
      <c r="X18" s="28">
        <v>489</v>
      </c>
      <c r="Y18" s="28">
        <v>481</v>
      </c>
      <c r="Z18" s="28">
        <v>484</v>
      </c>
      <c r="AA18" s="28">
        <v>534</v>
      </c>
      <c r="AB18" s="28">
        <v>552</v>
      </c>
      <c r="AC18" s="28">
        <v>642</v>
      </c>
      <c r="AD18" s="28">
        <v>667</v>
      </c>
      <c r="AE18" s="27">
        <v>591</v>
      </c>
      <c r="AF18" s="27">
        <v>650</v>
      </c>
      <c r="AG18" s="27">
        <v>768</v>
      </c>
      <c r="AH18" s="27">
        <v>901</v>
      </c>
      <c r="AI18" s="28">
        <v>837</v>
      </c>
      <c r="AJ18" s="63">
        <v>860</v>
      </c>
      <c r="AK18" s="16">
        <v>9887</v>
      </c>
      <c r="AL18" s="16">
        <v>9526</v>
      </c>
      <c r="AM18" s="16">
        <v>9601</v>
      </c>
      <c r="AN18" s="16">
        <v>8979</v>
      </c>
      <c r="AO18" s="16">
        <v>8821</v>
      </c>
      <c r="AP18" s="16">
        <v>9032</v>
      </c>
      <c r="AQ18" s="16">
        <v>9240</v>
      </c>
      <c r="AR18" s="16">
        <v>10104</v>
      </c>
      <c r="AS18" s="16">
        <v>10813</v>
      </c>
      <c r="AT18" s="16">
        <v>11429</v>
      </c>
      <c r="AU18" s="16">
        <v>11621</v>
      </c>
      <c r="AV18" s="16">
        <v>11631</v>
      </c>
      <c r="AW18" s="16">
        <v>11282</v>
      </c>
      <c r="AX18" s="16">
        <v>10797</v>
      </c>
      <c r="AY18" s="16">
        <v>10944</v>
      </c>
      <c r="AZ18" s="16">
        <v>10769</v>
      </c>
      <c r="BA18" s="16">
        <v>10299</v>
      </c>
      <c r="BB18" s="1">
        <v>10719</v>
      </c>
      <c r="BC18" s="1">
        <v>10794</v>
      </c>
      <c r="BD18" s="1">
        <v>10418</v>
      </c>
      <c r="BE18" s="1">
        <v>10440</v>
      </c>
      <c r="BF18" s="16">
        <v>10313</v>
      </c>
      <c r="BG18" s="16">
        <v>9724</v>
      </c>
      <c r="BH18" s="16">
        <v>10051</v>
      </c>
      <c r="BI18" s="16">
        <v>10604</v>
      </c>
      <c r="BK18" s="25">
        <v>10919</v>
      </c>
      <c r="BL18" s="92">
        <v>882</v>
      </c>
    </row>
    <row r="19" spans="1:64">
      <c r="A19" s="16" t="s">
        <v>29</v>
      </c>
      <c r="B19" s="58">
        <v>3.636218651568917E-2</v>
      </c>
      <c r="C19" s="59">
        <v>6.1249434133091897E-2</v>
      </c>
      <c r="D19" s="60">
        <v>6.4719384310725062E-2</v>
      </c>
      <c r="E19" s="60">
        <v>5.9253283133880147E-2</v>
      </c>
      <c r="F19" s="59">
        <v>5.9190720736674342E-2</v>
      </c>
      <c r="G19" s="59">
        <v>5.3939552760307478E-2</v>
      </c>
      <c r="H19" s="59">
        <v>5.1714898177920687E-2</v>
      </c>
      <c r="I19" s="60">
        <v>5.3054724822309399E-2</v>
      </c>
      <c r="J19" s="60">
        <v>5.1290597341036179E-2</v>
      </c>
      <c r="K19" s="60">
        <v>5.3705692803437163E-2</v>
      </c>
      <c r="L19" s="60">
        <v>5.4853817768946919E-2</v>
      </c>
      <c r="M19" s="60">
        <v>5.5835240274599546E-2</v>
      </c>
      <c r="N19" s="60">
        <v>5.6455360106206436E-2</v>
      </c>
      <c r="O19" s="60">
        <v>6.1593622947146015E-2</v>
      </c>
      <c r="P19" s="60">
        <v>6.3881759995052717E-2</v>
      </c>
      <c r="Q19" s="60">
        <v>6.7442687044606361E-2</v>
      </c>
      <c r="R19" s="61">
        <v>7.094283079760258E-2</v>
      </c>
      <c r="S19" s="45">
        <v>7.1238733533626072E-2</v>
      </c>
      <c r="T19" s="62">
        <v>912</v>
      </c>
      <c r="U19" s="28">
        <v>1353</v>
      </c>
      <c r="V19" s="27">
        <v>1438</v>
      </c>
      <c r="W19" s="27">
        <v>1322</v>
      </c>
      <c r="X19" s="28">
        <v>1337</v>
      </c>
      <c r="Y19" s="28">
        <v>1235</v>
      </c>
      <c r="Z19" s="28">
        <v>1351</v>
      </c>
      <c r="AA19" s="28">
        <v>1366</v>
      </c>
      <c r="AB19" s="28">
        <v>1385</v>
      </c>
      <c r="AC19" s="28">
        <v>1500</v>
      </c>
      <c r="AD19" s="28">
        <v>1546</v>
      </c>
      <c r="AE19" s="27">
        <v>1586</v>
      </c>
      <c r="AF19" s="27">
        <v>1701</v>
      </c>
      <c r="AG19" s="27">
        <v>1924</v>
      </c>
      <c r="AH19" s="27">
        <v>2066</v>
      </c>
      <c r="AI19" s="28">
        <v>2277</v>
      </c>
      <c r="AJ19" s="63">
        <v>2462</v>
      </c>
      <c r="AK19" s="16">
        <v>25081</v>
      </c>
      <c r="AL19" s="16">
        <v>24763</v>
      </c>
      <c r="AM19" s="16">
        <v>24275</v>
      </c>
      <c r="AN19" s="16">
        <v>23585</v>
      </c>
      <c r="AO19" s="16">
        <v>23047</v>
      </c>
      <c r="AP19" s="16">
        <v>22727</v>
      </c>
      <c r="AQ19" s="16">
        <v>22958</v>
      </c>
      <c r="AR19" s="16">
        <v>23568</v>
      </c>
      <c r="AS19" s="16">
        <v>24344</v>
      </c>
      <c r="AT19" s="16">
        <v>25063</v>
      </c>
      <c r="AU19" s="16">
        <v>24739</v>
      </c>
      <c r="AV19" s="16">
        <v>23430</v>
      </c>
      <c r="AW19" s="16">
        <v>22225</v>
      </c>
      <c r="AX19" s="16">
        <v>21660</v>
      </c>
      <c r="AY19" s="16">
        <v>21868</v>
      </c>
      <c r="AZ19" s="16">
        <v>22086</v>
      </c>
      <c r="BA19" s="16">
        <v>22090</v>
      </c>
      <c r="BB19" s="1">
        <v>22219</v>
      </c>
      <c r="BC19" s="1">
        <v>22311</v>
      </c>
      <c r="BD19" s="1">
        <v>22588</v>
      </c>
      <c r="BE19" s="1">
        <v>22896</v>
      </c>
      <c r="BF19" s="16">
        <v>26124</v>
      </c>
      <c r="BG19" s="16">
        <v>25747</v>
      </c>
      <c r="BH19" s="16">
        <v>27003</v>
      </c>
      <c r="BI19" s="16">
        <v>27930</v>
      </c>
      <c r="BK19" s="25">
        <v>28405</v>
      </c>
      <c r="BL19" s="92">
        <v>2466</v>
      </c>
    </row>
    <row r="20" spans="1:64">
      <c r="A20" s="16" t="s">
        <v>30</v>
      </c>
      <c r="B20" s="58">
        <v>6.6094639367938149E-2</v>
      </c>
      <c r="C20" s="59">
        <v>9.1687041564792182E-2</v>
      </c>
      <c r="D20" s="60">
        <v>9.4689378757515028E-2</v>
      </c>
      <c r="E20" s="60">
        <v>6.0550119992615836E-2</v>
      </c>
      <c r="F20" s="59">
        <v>0.10229058132804102</v>
      </c>
      <c r="G20" s="59">
        <v>0.1053828042542827</v>
      </c>
      <c r="H20" s="59">
        <v>0.10359484187018227</v>
      </c>
      <c r="I20" s="60">
        <v>0.10852947854385832</v>
      </c>
      <c r="J20" s="60">
        <v>0.10704264870931537</v>
      </c>
      <c r="K20" s="60">
        <v>0.10943396226415095</v>
      </c>
      <c r="L20" s="60">
        <v>0.10835150918173503</v>
      </c>
      <c r="M20" s="60">
        <v>0.10365600332363939</v>
      </c>
      <c r="N20" s="60">
        <v>0.1093847110006215</v>
      </c>
      <c r="O20" s="60">
        <v>0.11433204946280154</v>
      </c>
      <c r="P20" s="60">
        <v>0.11317910741201914</v>
      </c>
      <c r="Q20" s="60">
        <v>0.11497447166031151</v>
      </c>
      <c r="R20" s="61">
        <v>0.11532207629768605</v>
      </c>
      <c r="S20" s="45">
        <v>0.11534546379946559</v>
      </c>
      <c r="T20" s="62">
        <v>778</v>
      </c>
      <c r="U20" s="28">
        <v>900</v>
      </c>
      <c r="V20" s="27">
        <v>945</v>
      </c>
      <c r="W20" s="27">
        <v>656</v>
      </c>
      <c r="X20" s="28">
        <v>1237</v>
      </c>
      <c r="Y20" s="28">
        <v>1298</v>
      </c>
      <c r="Z20" s="28">
        <v>1438</v>
      </c>
      <c r="AA20" s="28">
        <v>1434</v>
      </c>
      <c r="AB20" s="28">
        <v>1526</v>
      </c>
      <c r="AC20" s="28">
        <v>1566</v>
      </c>
      <c r="AD20" s="28">
        <v>1540</v>
      </c>
      <c r="AE20" s="27">
        <v>1497</v>
      </c>
      <c r="AF20" s="27">
        <v>1584</v>
      </c>
      <c r="AG20" s="27">
        <v>1692</v>
      </c>
      <c r="AH20" s="27">
        <v>1727</v>
      </c>
      <c r="AI20" s="28">
        <v>1779</v>
      </c>
      <c r="AJ20" s="63">
        <v>1844</v>
      </c>
      <c r="AK20" s="16">
        <v>11771</v>
      </c>
      <c r="AL20" s="16">
        <v>11419</v>
      </c>
      <c r="AM20" s="16">
        <v>11496</v>
      </c>
      <c r="AN20" s="16">
        <v>11464</v>
      </c>
      <c r="AO20" s="16">
        <v>11629</v>
      </c>
      <c r="AP20" s="16">
        <v>11583</v>
      </c>
      <c r="AQ20" s="16">
        <v>11680</v>
      </c>
      <c r="AR20" s="16">
        <v>11628</v>
      </c>
      <c r="AS20" s="16">
        <v>11430</v>
      </c>
      <c r="AT20" s="16">
        <v>11271</v>
      </c>
      <c r="AU20" s="16">
        <v>11159</v>
      </c>
      <c r="AV20" s="16">
        <v>10489</v>
      </c>
      <c r="AW20" s="16">
        <v>9858</v>
      </c>
      <c r="AX20" s="16">
        <v>9322</v>
      </c>
      <c r="AY20" s="16">
        <v>9552</v>
      </c>
      <c r="AZ20" s="16">
        <v>9669</v>
      </c>
      <c r="BA20" s="16">
        <v>9816</v>
      </c>
      <c r="BB20" s="1">
        <v>9980</v>
      </c>
      <c r="BC20" s="1">
        <v>10834</v>
      </c>
      <c r="BD20" s="1">
        <v>12093</v>
      </c>
      <c r="BE20" s="1">
        <v>12317</v>
      </c>
      <c r="BF20" s="16">
        <v>13881</v>
      </c>
      <c r="BG20" s="16">
        <v>13213</v>
      </c>
      <c r="BH20" s="16">
        <v>14256</v>
      </c>
      <c r="BI20" s="16">
        <v>14310</v>
      </c>
      <c r="BK20" s="25">
        <v>14442</v>
      </c>
      <c r="BL20" s="92">
        <v>1813</v>
      </c>
    </row>
    <row r="21" spans="1:64">
      <c r="A21" s="16" t="s">
        <v>31</v>
      </c>
      <c r="B21" s="58">
        <v>0.10419693301049233</v>
      </c>
      <c r="C21" s="59">
        <v>0.12157852777039596</v>
      </c>
      <c r="D21" s="60">
        <v>0.12323851774530271</v>
      </c>
      <c r="E21" s="60">
        <v>0.11842193246405884</v>
      </c>
      <c r="F21" s="59">
        <v>0.12046543463381246</v>
      </c>
      <c r="G21" s="59">
        <v>0.11809967527883665</v>
      </c>
      <c r="H21" s="59">
        <v>0.11815046621535318</v>
      </c>
      <c r="I21" s="60">
        <v>0.11728395061728394</v>
      </c>
      <c r="J21" s="60">
        <v>0.12220931733126855</v>
      </c>
      <c r="K21" s="60">
        <v>0.13165680473372782</v>
      </c>
      <c r="L21" s="60">
        <v>0.13118238021638332</v>
      </c>
      <c r="M21" s="60">
        <v>0.14010191575824035</v>
      </c>
      <c r="N21" s="60">
        <v>0.13976240391334732</v>
      </c>
      <c r="O21" s="60">
        <v>0.150961654771985</v>
      </c>
      <c r="P21" s="60">
        <v>0.15008040021440058</v>
      </c>
      <c r="Q21" s="60">
        <v>0.1549765006841573</v>
      </c>
      <c r="R21" s="61">
        <v>0.14845854534570488</v>
      </c>
      <c r="S21" s="45">
        <v>0.14325658873222677</v>
      </c>
      <c r="T21" s="62">
        <v>1291</v>
      </c>
      <c r="U21" s="28">
        <v>1830</v>
      </c>
      <c r="V21" s="27">
        <v>1889</v>
      </c>
      <c r="W21" s="27">
        <v>1771</v>
      </c>
      <c r="X21" s="28">
        <v>1760</v>
      </c>
      <c r="Y21" s="28">
        <v>1673</v>
      </c>
      <c r="Z21" s="28">
        <v>1850</v>
      </c>
      <c r="AA21" s="28">
        <v>1729</v>
      </c>
      <c r="AB21" s="28">
        <v>1894</v>
      </c>
      <c r="AC21" s="28">
        <v>2047</v>
      </c>
      <c r="AD21" s="28">
        <v>2037</v>
      </c>
      <c r="AE21" s="27">
        <v>2172</v>
      </c>
      <c r="AF21" s="27">
        <v>2200</v>
      </c>
      <c r="AG21" s="27">
        <v>2496</v>
      </c>
      <c r="AH21" s="27">
        <v>2520</v>
      </c>
      <c r="AI21" s="28">
        <v>2605</v>
      </c>
      <c r="AJ21" s="63">
        <v>2480</v>
      </c>
      <c r="AK21" s="16">
        <v>12390</v>
      </c>
      <c r="AL21" s="16">
        <v>12035</v>
      </c>
      <c r="AM21" s="16">
        <v>11816</v>
      </c>
      <c r="AN21" s="16">
        <v>11596</v>
      </c>
      <c r="AO21" s="16">
        <v>11444</v>
      </c>
      <c r="AP21" s="16">
        <v>12328</v>
      </c>
      <c r="AQ21" s="16">
        <v>13162</v>
      </c>
      <c r="AR21" s="16">
        <v>13932</v>
      </c>
      <c r="AS21" s="16">
        <v>14635</v>
      </c>
      <c r="AT21" s="16">
        <v>15397</v>
      </c>
      <c r="AU21" s="16">
        <v>15620</v>
      </c>
      <c r="AV21" s="16">
        <v>14926</v>
      </c>
      <c r="AW21" s="16">
        <v>15411</v>
      </c>
      <c r="AX21" s="16">
        <v>14696</v>
      </c>
      <c r="AY21" s="16">
        <v>15214</v>
      </c>
      <c r="AZ21" s="16">
        <v>15485</v>
      </c>
      <c r="BA21" s="16">
        <v>15052</v>
      </c>
      <c r="BB21" s="1">
        <v>15328</v>
      </c>
      <c r="BC21" s="1">
        <v>14955</v>
      </c>
      <c r="BD21" s="1">
        <v>14610</v>
      </c>
      <c r="BE21" s="1">
        <v>14166</v>
      </c>
      <c r="BF21" s="16">
        <v>15658</v>
      </c>
      <c r="BG21" s="16">
        <v>14742</v>
      </c>
      <c r="BH21" s="16">
        <v>15498</v>
      </c>
      <c r="BI21" s="16">
        <v>15548</v>
      </c>
      <c r="BK21" s="25">
        <v>15503</v>
      </c>
      <c r="BL21" s="92">
        <v>2408</v>
      </c>
    </row>
    <row r="22" spans="1:64">
      <c r="A22" s="16" t="s">
        <v>32</v>
      </c>
      <c r="B22" s="58">
        <v>6.0106299828044399E-2</v>
      </c>
      <c r="C22" s="59">
        <v>7.3477049989423962E-2</v>
      </c>
      <c r="D22" s="60">
        <v>7.5646779531788805E-2</v>
      </c>
      <c r="E22" s="60">
        <v>7.2013579461065139E-2</v>
      </c>
      <c r="F22" s="59">
        <v>7.8286733081531432E-2</v>
      </c>
      <c r="G22" s="59">
        <v>7.7846756385150623E-2</v>
      </c>
      <c r="H22" s="59">
        <v>7.7427319108374804E-2</v>
      </c>
      <c r="I22" s="60">
        <v>8.6409084231357541E-2</v>
      </c>
      <c r="J22" s="60">
        <v>7.9551122194513713E-2</v>
      </c>
      <c r="K22" s="60">
        <v>8.4936631546801034E-2</v>
      </c>
      <c r="L22" s="60">
        <v>8.5519694275227973E-2</v>
      </c>
      <c r="M22" s="60">
        <v>8.6325239564116543E-2</v>
      </c>
      <c r="N22" s="60">
        <v>8.7110902434908918E-2</v>
      </c>
      <c r="O22" s="60">
        <v>9.1970709874794623E-2</v>
      </c>
      <c r="P22" s="60">
        <v>9.0365237117109642E-2</v>
      </c>
      <c r="Q22" s="60">
        <v>9.1795852011074E-2</v>
      </c>
      <c r="R22" s="61">
        <v>9.0388322033669852E-2</v>
      </c>
      <c r="S22" s="97">
        <v>8.8555447633720738E-2</v>
      </c>
      <c r="T22" s="62">
        <v>6921</v>
      </c>
      <c r="U22" s="28">
        <v>8337</v>
      </c>
      <c r="V22" s="27">
        <v>8731</v>
      </c>
      <c r="W22" s="27">
        <v>8485</v>
      </c>
      <c r="X22" s="28">
        <v>9265</v>
      </c>
      <c r="Y22" s="28">
        <v>9342</v>
      </c>
      <c r="Z22" s="28">
        <v>9910</v>
      </c>
      <c r="AA22" s="28">
        <v>9999</v>
      </c>
      <c r="AB22" s="28">
        <v>10208</v>
      </c>
      <c r="AC22" s="28">
        <v>11125</v>
      </c>
      <c r="AD22" s="28">
        <v>11301</v>
      </c>
      <c r="AE22" s="28">
        <v>11558</v>
      </c>
      <c r="AF22" s="28">
        <v>11874</v>
      </c>
      <c r="AG22" s="28">
        <v>12987</v>
      </c>
      <c r="AH22" s="28">
        <v>13066</v>
      </c>
      <c r="AI22" s="28">
        <v>13495</v>
      </c>
      <c r="AJ22" s="63">
        <v>13412</v>
      </c>
      <c r="AK22" s="26">
        <v>115146</v>
      </c>
      <c r="AL22" s="26">
        <v>114037</v>
      </c>
      <c r="AM22" s="26">
        <v>113472</v>
      </c>
      <c r="AN22" s="26">
        <v>111172</v>
      </c>
      <c r="AO22" s="26">
        <v>110372</v>
      </c>
      <c r="AP22" s="26">
        <v>110683</v>
      </c>
      <c r="AQ22" s="26">
        <v>111911</v>
      </c>
      <c r="AR22" s="26">
        <v>116421</v>
      </c>
      <c r="AS22" s="26">
        <v>121031</v>
      </c>
      <c r="AT22" s="26">
        <v>125291</v>
      </c>
      <c r="AU22" s="26">
        <v>126137</v>
      </c>
      <c r="AV22" s="26">
        <v>122618</v>
      </c>
      <c r="AW22" s="26">
        <v>119118</v>
      </c>
      <c r="AX22" s="26">
        <v>114581</v>
      </c>
      <c r="AY22" s="26">
        <v>114197</v>
      </c>
      <c r="AZ22" s="26">
        <v>113674</v>
      </c>
      <c r="BA22" s="26">
        <v>113464</v>
      </c>
      <c r="BB22" s="26">
        <v>115418</v>
      </c>
      <c r="BC22" s="26">
        <v>117825</v>
      </c>
      <c r="BD22" s="26">
        <v>118347</v>
      </c>
      <c r="BE22" s="26">
        <v>120005</v>
      </c>
      <c r="BF22" s="26">
        <v>127991</v>
      </c>
      <c r="BG22" s="26">
        <v>115717</v>
      </c>
      <c r="BH22" s="26">
        <v>128320</v>
      </c>
      <c r="BI22" s="26">
        <v>130980</v>
      </c>
      <c r="BK22" s="26">
        <v>133889</v>
      </c>
      <c r="BL22" s="92">
        <f>SUM(BL9:BL21)</f>
        <v>13220</v>
      </c>
    </row>
    <row r="23" spans="1:64">
      <c r="A23" s="2"/>
      <c r="B23" s="48"/>
      <c r="C23" s="46"/>
      <c r="D23" s="47"/>
      <c r="E23" s="47"/>
      <c r="F23" s="46"/>
      <c r="G23" s="46"/>
      <c r="H23" s="46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31"/>
      <c r="U23" s="28"/>
      <c r="V23" s="27"/>
      <c r="W23" s="27"/>
      <c r="X23" s="28"/>
      <c r="Y23" s="28"/>
      <c r="Z23" s="28"/>
      <c r="AA23" s="28"/>
      <c r="AB23" s="28"/>
      <c r="AC23" s="28"/>
      <c r="AD23" s="49"/>
      <c r="AE23" s="49"/>
      <c r="AF23" s="49"/>
      <c r="AG23" s="49"/>
      <c r="AH23" s="49"/>
      <c r="AI23" s="49"/>
      <c r="AJ23" s="49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K23" s="2"/>
    </row>
    <row r="24" spans="1:64" ht="30" customHeight="1">
      <c r="A24" s="20" t="s">
        <v>88</v>
      </c>
      <c r="B24" s="48"/>
      <c r="C24" s="46"/>
      <c r="D24" s="47"/>
      <c r="E24" s="47"/>
      <c r="F24" s="46"/>
      <c r="G24" s="46"/>
      <c r="H24" s="46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31"/>
      <c r="U24" s="28"/>
      <c r="V24" s="27"/>
      <c r="W24" s="27"/>
      <c r="X24" s="28"/>
      <c r="Y24" s="28"/>
      <c r="Z24" s="28"/>
      <c r="AA24" s="28"/>
      <c r="AB24" s="28"/>
      <c r="AC24" s="28"/>
      <c r="AD24" s="49"/>
      <c r="AE24" s="49"/>
      <c r="AF24" s="49"/>
      <c r="AG24" s="49"/>
      <c r="AH24" s="49"/>
      <c r="AI24" s="49"/>
      <c r="AJ24" s="49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K24" s="2"/>
    </row>
    <row r="25" spans="1:64">
      <c r="A25" s="16" t="s">
        <v>33</v>
      </c>
      <c r="B25" s="58">
        <v>1.048951048951049E-2</v>
      </c>
      <c r="C25" s="59">
        <v>7.5449796865931515E-3</v>
      </c>
      <c r="D25" s="60">
        <v>4.0556199304750866E-3</v>
      </c>
      <c r="E25" s="60">
        <v>9.8199672667757774E-3</v>
      </c>
      <c r="F25" s="59">
        <v>7.0339976553341153E-3</v>
      </c>
      <c r="G25" s="59">
        <v>6.0150375939849628E-3</v>
      </c>
      <c r="H25" s="59">
        <v>7.2525597269624577E-3</v>
      </c>
      <c r="I25" s="60">
        <v>1.2558869701726845E-2</v>
      </c>
      <c r="J25" s="60">
        <v>1.1106855610877058E-2</v>
      </c>
      <c r="K25" s="60">
        <v>7.6481835564053535E-3</v>
      </c>
      <c r="L25" s="60">
        <v>1.2969283276450512E-2</v>
      </c>
      <c r="M25" s="60">
        <v>9.9096473331390274E-3</v>
      </c>
      <c r="N25" s="60">
        <v>1.3593882752761258E-2</v>
      </c>
      <c r="O25" s="60">
        <v>1.6733601070950468E-2</v>
      </c>
      <c r="P25" s="60">
        <v>1.3987353899214409E-2</v>
      </c>
      <c r="Q25" s="60">
        <v>9.9870538191233586E-3</v>
      </c>
      <c r="R25" s="61">
        <v>1.0222381635581061E-2</v>
      </c>
      <c r="S25" s="45">
        <v>1.0778443113772455E-2</v>
      </c>
      <c r="T25" s="62">
        <v>12</v>
      </c>
      <c r="U25" s="28">
        <v>13</v>
      </c>
      <c r="V25" s="27">
        <v>7</v>
      </c>
      <c r="W25" s="27">
        <v>18</v>
      </c>
      <c r="X25" s="28">
        <v>12</v>
      </c>
      <c r="Y25" s="28">
        <v>12</v>
      </c>
      <c r="Z25" s="28">
        <v>17</v>
      </c>
      <c r="AA25" s="28">
        <v>32</v>
      </c>
      <c r="AB25" s="28">
        <v>29</v>
      </c>
      <c r="AC25" s="28">
        <v>20</v>
      </c>
      <c r="AD25" s="27">
        <v>38</v>
      </c>
      <c r="AE25" s="27">
        <v>34</v>
      </c>
      <c r="AF25" s="27">
        <v>48</v>
      </c>
      <c r="AG25" s="27">
        <v>75</v>
      </c>
      <c r="AH25" s="27">
        <v>73</v>
      </c>
      <c r="AI25" s="27">
        <v>54</v>
      </c>
      <c r="AJ25" s="71">
        <v>57</v>
      </c>
      <c r="AK25" s="16">
        <v>1144</v>
      </c>
      <c r="AL25" s="16">
        <v>1267</v>
      </c>
      <c r="AM25" s="16">
        <v>1423</v>
      </c>
      <c r="AN25" s="16">
        <v>1179</v>
      </c>
      <c r="AO25" s="16">
        <v>1281</v>
      </c>
      <c r="AP25" s="16">
        <v>1351</v>
      </c>
      <c r="AQ25" s="16">
        <v>1373</v>
      </c>
      <c r="AR25" s="16">
        <v>1487</v>
      </c>
      <c r="AS25" s="16">
        <v>1531</v>
      </c>
      <c r="AT25" s="16">
        <v>1608</v>
      </c>
      <c r="AU25" s="16">
        <v>1633</v>
      </c>
      <c r="AV25" s="16">
        <v>1784</v>
      </c>
      <c r="AW25" s="16">
        <v>1741</v>
      </c>
      <c r="AX25" s="16">
        <v>1680</v>
      </c>
      <c r="AY25" s="16">
        <v>1671</v>
      </c>
      <c r="AZ25" s="16">
        <v>1756</v>
      </c>
      <c r="BA25" s="16">
        <v>1723</v>
      </c>
      <c r="BB25" s="1">
        <v>1726</v>
      </c>
      <c r="BC25" s="1">
        <v>1833</v>
      </c>
      <c r="BD25" s="1">
        <v>1706</v>
      </c>
      <c r="BE25" s="1">
        <v>1995</v>
      </c>
      <c r="BF25" s="16">
        <v>2344</v>
      </c>
      <c r="BG25" s="16">
        <v>2548</v>
      </c>
      <c r="BH25" s="16">
        <v>2611</v>
      </c>
      <c r="BI25" s="16">
        <v>2615</v>
      </c>
      <c r="BK25" s="25">
        <v>3431</v>
      </c>
      <c r="BL25" s="92">
        <v>63</v>
      </c>
    </row>
    <row r="26" spans="1:64">
      <c r="A26" s="16" t="s">
        <v>34</v>
      </c>
      <c r="B26" s="58">
        <v>1.0294117647058823E-2</v>
      </c>
      <c r="C26" s="59">
        <v>6.7922198209323867E-3</v>
      </c>
      <c r="D26" s="60">
        <v>5.5737704918032791E-3</v>
      </c>
      <c r="E26" s="60">
        <v>7.47896540978498E-3</v>
      </c>
      <c r="F26" s="59">
        <v>8.4639498432601875E-3</v>
      </c>
      <c r="G26" s="59">
        <v>9.2432120161756205E-3</v>
      </c>
      <c r="H26" s="59">
        <v>5.4216867469879517E-3</v>
      </c>
      <c r="I26" s="60">
        <v>6.3151247237132934E-3</v>
      </c>
      <c r="J26" s="60">
        <v>5.3940665268204973E-3</v>
      </c>
      <c r="K26" s="60">
        <v>6.024096385542169E-3</v>
      </c>
      <c r="L26" s="60">
        <v>7.4841681059297643E-3</v>
      </c>
      <c r="M26" s="60">
        <v>9.9916736053288924E-3</v>
      </c>
      <c r="N26" s="60">
        <v>1.2809802283486493E-2</v>
      </c>
      <c r="O26" s="60">
        <v>1.0944563407090173E-2</v>
      </c>
      <c r="P26" s="60">
        <v>1.0512189666741221E-2</v>
      </c>
      <c r="Q26" s="60">
        <v>8.4807366125514896E-3</v>
      </c>
      <c r="R26" s="61">
        <v>5.936186000494682E-3</v>
      </c>
      <c r="S26" s="45">
        <v>5.3846153846153844E-3</v>
      </c>
      <c r="T26" s="62">
        <v>21</v>
      </c>
      <c r="U26" s="28">
        <v>22</v>
      </c>
      <c r="V26" s="27">
        <v>17</v>
      </c>
      <c r="W26" s="27">
        <v>24</v>
      </c>
      <c r="X26" s="28">
        <v>27</v>
      </c>
      <c r="Y26" s="28">
        <v>32</v>
      </c>
      <c r="Z26" s="28">
        <v>18</v>
      </c>
      <c r="AA26" s="28">
        <v>20</v>
      </c>
      <c r="AB26" s="28">
        <v>18</v>
      </c>
      <c r="AC26" s="28">
        <v>21</v>
      </c>
      <c r="AD26" s="27">
        <v>26</v>
      </c>
      <c r="AE26" s="27">
        <v>36</v>
      </c>
      <c r="AF26" s="27">
        <v>46</v>
      </c>
      <c r="AG26" s="27">
        <v>46</v>
      </c>
      <c r="AH26" s="27">
        <v>47</v>
      </c>
      <c r="AI26" s="27">
        <v>35</v>
      </c>
      <c r="AJ26" s="71">
        <v>24</v>
      </c>
      <c r="AK26" s="16">
        <v>2040</v>
      </c>
      <c r="AL26" s="16">
        <v>2233</v>
      </c>
      <c r="AM26" s="16">
        <v>2189</v>
      </c>
      <c r="AN26" s="16">
        <v>2355</v>
      </c>
      <c r="AO26" s="16">
        <v>2478</v>
      </c>
      <c r="AP26" s="16">
        <v>2973</v>
      </c>
      <c r="AQ26" s="16">
        <v>2775</v>
      </c>
      <c r="AR26" s="16">
        <v>2509</v>
      </c>
      <c r="AS26" s="16">
        <v>2714</v>
      </c>
      <c r="AT26" s="16">
        <v>2915</v>
      </c>
      <c r="AU26" s="16">
        <v>3086</v>
      </c>
      <c r="AV26" s="16">
        <v>3216</v>
      </c>
      <c r="AW26" s="16">
        <v>3008</v>
      </c>
      <c r="AX26" s="16">
        <v>2971</v>
      </c>
      <c r="AY26" s="16">
        <v>2819</v>
      </c>
      <c r="AZ26" s="16">
        <v>3049</v>
      </c>
      <c r="BA26" s="1">
        <v>3239</v>
      </c>
      <c r="BB26" s="1">
        <v>3050</v>
      </c>
      <c r="BC26" s="1">
        <v>3209</v>
      </c>
      <c r="BD26" s="1">
        <v>3190</v>
      </c>
      <c r="BE26" s="1">
        <v>3462</v>
      </c>
      <c r="BF26" s="16">
        <v>3320</v>
      </c>
      <c r="BG26" s="16">
        <v>3167</v>
      </c>
      <c r="BH26" s="16">
        <v>3337</v>
      </c>
      <c r="BI26" s="16">
        <v>3486</v>
      </c>
      <c r="BK26" s="25">
        <v>3603</v>
      </c>
      <c r="BL26" s="92">
        <v>21</v>
      </c>
    </row>
    <row r="27" spans="1:64">
      <c r="A27" s="16" t="s">
        <v>35</v>
      </c>
      <c r="B27" s="58">
        <v>9.4562647754137114E-3</v>
      </c>
      <c r="C27" s="59">
        <v>8.8316931617461528E-3</v>
      </c>
      <c r="D27" s="60">
        <v>7.1132187314759928E-3</v>
      </c>
      <c r="E27" s="60">
        <v>8.0106809078771702E-3</v>
      </c>
      <c r="F27" s="59">
        <v>9.9515868746637981E-3</v>
      </c>
      <c r="G27" s="59">
        <v>6.6365808335545531E-3</v>
      </c>
      <c r="H27" s="59">
        <v>9.7768864377036843E-3</v>
      </c>
      <c r="I27" s="60">
        <v>1.680672268907563E-2</v>
      </c>
      <c r="J27" s="60">
        <v>1.1363636363636364E-2</v>
      </c>
      <c r="K27" s="60">
        <v>1.3088404133180253E-2</v>
      </c>
      <c r="L27" s="60">
        <v>1.4031180400890868E-2</v>
      </c>
      <c r="M27" s="60">
        <v>1.6649537512846865E-2</v>
      </c>
      <c r="N27" s="60">
        <v>1.5160349854227406E-2</v>
      </c>
      <c r="O27" s="60">
        <v>1.6067726330338632E-2</v>
      </c>
      <c r="P27" s="60">
        <v>1.7926356589147287E-2</v>
      </c>
      <c r="Q27" s="60">
        <v>1.8259582168119758E-2</v>
      </c>
      <c r="R27" s="61">
        <v>1.9111758281761922E-2</v>
      </c>
      <c r="S27" s="45">
        <v>1.9830573738929533E-2</v>
      </c>
      <c r="T27" s="62">
        <v>24</v>
      </c>
      <c r="U27" s="28">
        <v>35</v>
      </c>
      <c r="V27" s="27">
        <v>24</v>
      </c>
      <c r="W27" s="27">
        <v>30</v>
      </c>
      <c r="X27" s="28">
        <v>37</v>
      </c>
      <c r="Y27" s="28">
        <v>25</v>
      </c>
      <c r="Z27" s="28">
        <v>39</v>
      </c>
      <c r="AA27" s="28">
        <v>40</v>
      </c>
      <c r="AB27" s="28">
        <v>47</v>
      </c>
      <c r="AC27" s="28">
        <v>57</v>
      </c>
      <c r="AD27" s="27">
        <v>63</v>
      </c>
      <c r="AE27" s="27">
        <v>81</v>
      </c>
      <c r="AF27" s="27">
        <v>78</v>
      </c>
      <c r="AG27" s="27">
        <v>93</v>
      </c>
      <c r="AH27" s="27">
        <v>111</v>
      </c>
      <c r="AI27" s="27">
        <v>111</v>
      </c>
      <c r="AJ27" s="71">
        <v>105</v>
      </c>
      <c r="AK27" s="16">
        <v>2538</v>
      </c>
      <c r="AL27" s="16">
        <v>2699</v>
      </c>
      <c r="AM27" s="16">
        <v>2796</v>
      </c>
      <c r="AN27" s="16">
        <v>3023</v>
      </c>
      <c r="AO27" s="16">
        <v>3332</v>
      </c>
      <c r="AP27" s="16">
        <v>3289</v>
      </c>
      <c r="AQ27" s="16">
        <v>3111</v>
      </c>
      <c r="AR27" s="16">
        <v>3294</v>
      </c>
      <c r="AS27" s="16">
        <v>3719</v>
      </c>
      <c r="AT27" s="16">
        <v>3937</v>
      </c>
      <c r="AU27" s="16">
        <v>4047</v>
      </c>
      <c r="AV27" s="16">
        <v>4210</v>
      </c>
      <c r="AW27" s="16">
        <v>3943</v>
      </c>
      <c r="AX27" s="16">
        <v>3487</v>
      </c>
      <c r="AY27" s="16">
        <v>3429</v>
      </c>
      <c r="AZ27" s="16">
        <v>3552</v>
      </c>
      <c r="BA27" s="1">
        <v>3963</v>
      </c>
      <c r="BB27" s="1">
        <v>3374</v>
      </c>
      <c r="BC27" s="1">
        <v>3745</v>
      </c>
      <c r="BD27" s="1">
        <v>3718</v>
      </c>
      <c r="BE27" s="1">
        <v>3767</v>
      </c>
      <c r="BF27" s="16">
        <v>3989</v>
      </c>
      <c r="BG27" s="16">
        <v>2380</v>
      </c>
      <c r="BH27" s="16">
        <v>4136</v>
      </c>
      <c r="BI27" s="16">
        <v>4355</v>
      </c>
      <c r="BK27" s="25">
        <v>4865</v>
      </c>
      <c r="BL27" s="92">
        <v>103</v>
      </c>
    </row>
    <row r="28" spans="1:64">
      <c r="A28" s="16" t="s">
        <v>36</v>
      </c>
      <c r="B28" s="58" t="s">
        <v>37</v>
      </c>
      <c r="C28" s="59">
        <v>1.4705882352941176E-2</v>
      </c>
      <c r="D28" s="60">
        <v>1.7591339648173207E-2</v>
      </c>
      <c r="E28" s="60">
        <v>6.6050198150594455E-3</v>
      </c>
      <c r="F28" s="59">
        <v>2.5787965616045846E-2</v>
      </c>
      <c r="G28" s="59">
        <v>7.3710073710073713E-3</v>
      </c>
      <c r="H28" s="59">
        <v>1.4857142857142857E-2</v>
      </c>
      <c r="I28" s="60">
        <v>1.2716763005780347E-2</v>
      </c>
      <c r="J28" s="60">
        <v>8.0645161290322578E-3</v>
      </c>
      <c r="K28" s="60">
        <v>1.1389521640091117E-2</v>
      </c>
      <c r="L28" s="60">
        <v>1.2542759407069556E-2</v>
      </c>
      <c r="M28" s="60">
        <v>1.3745704467353952E-2</v>
      </c>
      <c r="N28" s="60">
        <v>2.1363173957273652E-2</v>
      </c>
      <c r="O28" s="60">
        <v>1.4010507880910683E-2</v>
      </c>
      <c r="P28" s="60">
        <v>1.7857142857142856E-2</v>
      </c>
      <c r="Q28" s="60">
        <v>1.6267123287671232E-2</v>
      </c>
      <c r="R28" s="61">
        <v>1.4026402640264026E-2</v>
      </c>
      <c r="S28" s="45">
        <v>1.0046367851622875E-2</v>
      </c>
      <c r="T28" s="72" t="s">
        <v>37</v>
      </c>
      <c r="U28" s="28">
        <v>11</v>
      </c>
      <c r="V28" s="27">
        <v>13</v>
      </c>
      <c r="W28" s="27">
        <v>5</v>
      </c>
      <c r="X28" s="28">
        <v>9</v>
      </c>
      <c r="Y28" s="28">
        <v>6</v>
      </c>
      <c r="Z28" s="28">
        <v>13</v>
      </c>
      <c r="AA28" s="28">
        <v>11</v>
      </c>
      <c r="AB28" s="28">
        <v>7</v>
      </c>
      <c r="AC28" s="28">
        <v>10</v>
      </c>
      <c r="AD28" s="27">
        <v>11</v>
      </c>
      <c r="AE28" s="27">
        <v>12</v>
      </c>
      <c r="AF28" s="27">
        <v>21</v>
      </c>
      <c r="AG28" s="27">
        <v>16</v>
      </c>
      <c r="AH28" s="27">
        <v>21</v>
      </c>
      <c r="AI28" s="27">
        <v>19</v>
      </c>
      <c r="AJ28" s="71">
        <v>17</v>
      </c>
      <c r="AK28" s="29" t="s">
        <v>37</v>
      </c>
      <c r="AL28" s="29" t="s">
        <v>37</v>
      </c>
      <c r="AM28" s="29" t="s">
        <v>37</v>
      </c>
      <c r="AN28" s="29" t="s">
        <v>37</v>
      </c>
      <c r="AO28" s="29" t="s">
        <v>37</v>
      </c>
      <c r="AP28" s="29" t="s">
        <v>37</v>
      </c>
      <c r="AQ28" s="29" t="s">
        <v>37</v>
      </c>
      <c r="AR28" s="29" t="s">
        <v>37</v>
      </c>
      <c r="AS28" s="29" t="s">
        <v>37</v>
      </c>
      <c r="AT28" s="29" t="s">
        <v>37</v>
      </c>
      <c r="AU28" s="29" t="s">
        <v>37</v>
      </c>
      <c r="AV28" s="29" t="s">
        <v>37</v>
      </c>
      <c r="AW28" s="29" t="s">
        <v>37</v>
      </c>
      <c r="AX28" s="29" t="s">
        <v>37</v>
      </c>
      <c r="AY28" s="29" t="s">
        <v>37</v>
      </c>
      <c r="AZ28" s="16">
        <v>699</v>
      </c>
      <c r="BA28" s="16">
        <v>748</v>
      </c>
      <c r="BB28" s="1">
        <v>739</v>
      </c>
      <c r="BC28" s="1">
        <v>757</v>
      </c>
      <c r="BD28" s="1">
        <v>349</v>
      </c>
      <c r="BE28" s="1">
        <v>814</v>
      </c>
      <c r="BF28" s="16">
        <v>875</v>
      </c>
      <c r="BG28" s="16">
        <v>865</v>
      </c>
      <c r="BH28" s="16">
        <v>868</v>
      </c>
      <c r="BI28" s="16">
        <v>878</v>
      </c>
      <c r="BK28" s="25">
        <v>873</v>
      </c>
      <c r="BL28" s="92">
        <v>13</v>
      </c>
    </row>
    <row r="29" spans="1:64">
      <c r="A29" s="16" t="s">
        <v>38</v>
      </c>
      <c r="B29" s="58" t="s">
        <v>39</v>
      </c>
      <c r="C29" s="59" t="s">
        <v>39</v>
      </c>
      <c r="D29" s="60" t="s">
        <v>39</v>
      </c>
      <c r="E29" s="60" t="s">
        <v>39</v>
      </c>
      <c r="F29" s="59" t="s">
        <v>39</v>
      </c>
      <c r="G29" s="59">
        <v>2.3629068212215783E-2</v>
      </c>
      <c r="H29" s="59">
        <v>2.5924147863658185E-2</v>
      </c>
      <c r="I29" s="60">
        <v>2.2313296903460837E-2</v>
      </c>
      <c r="J29" s="60">
        <v>1.9213973799126639E-2</v>
      </c>
      <c r="K29" s="60">
        <v>2.5544703230653644E-2</v>
      </c>
      <c r="L29" s="60">
        <v>1.886080724254998E-2</v>
      </c>
      <c r="M29" s="60">
        <v>2.3570190641247834E-2</v>
      </c>
      <c r="N29" s="60">
        <v>2.8758169934640521E-2</v>
      </c>
      <c r="O29" s="60">
        <v>3.7368252954327691E-2</v>
      </c>
      <c r="P29" s="60">
        <v>4.0429742719819056E-2</v>
      </c>
      <c r="Q29" s="60">
        <v>5.3115130634510482E-2</v>
      </c>
      <c r="R29" s="64" t="s">
        <v>39</v>
      </c>
      <c r="S29" s="64" t="s">
        <v>39</v>
      </c>
      <c r="T29" s="62" t="s">
        <v>39</v>
      </c>
      <c r="U29" s="28" t="s">
        <v>39</v>
      </c>
      <c r="V29" s="27" t="s">
        <v>39</v>
      </c>
      <c r="W29" s="27" t="s">
        <v>39</v>
      </c>
      <c r="X29" s="28" t="s">
        <v>39</v>
      </c>
      <c r="Y29" s="28">
        <v>53</v>
      </c>
      <c r="Z29" s="28">
        <v>54</v>
      </c>
      <c r="AA29" s="28">
        <v>49</v>
      </c>
      <c r="AB29" s="28">
        <v>44</v>
      </c>
      <c r="AC29" s="28">
        <v>68</v>
      </c>
      <c r="AD29" s="27">
        <v>50</v>
      </c>
      <c r="AE29" s="27">
        <v>68</v>
      </c>
      <c r="AF29" s="27">
        <v>88</v>
      </c>
      <c r="AG29" s="27">
        <v>117</v>
      </c>
      <c r="AH29" s="27">
        <v>143</v>
      </c>
      <c r="AI29" s="27">
        <v>185</v>
      </c>
      <c r="AJ29" s="27" t="s">
        <v>39</v>
      </c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1"/>
      <c r="BB29" s="1"/>
      <c r="BC29" s="1"/>
      <c r="BD29" s="1"/>
      <c r="BE29" s="1">
        <v>2243</v>
      </c>
      <c r="BF29" s="16">
        <v>2083</v>
      </c>
      <c r="BG29" s="16">
        <v>2196</v>
      </c>
      <c r="BH29" s="16">
        <v>2290</v>
      </c>
      <c r="BI29" s="16">
        <v>2662</v>
      </c>
      <c r="BK29" s="25">
        <v>2885</v>
      </c>
      <c r="BL29" s="27" t="s">
        <v>39</v>
      </c>
    </row>
    <row r="30" spans="1:64">
      <c r="A30" s="16" t="s">
        <v>40</v>
      </c>
      <c r="B30" s="58" t="s">
        <v>39</v>
      </c>
      <c r="C30" s="59" t="s">
        <v>39</v>
      </c>
      <c r="D30" s="60" t="s">
        <v>39</v>
      </c>
      <c r="E30" s="60" t="s">
        <v>39</v>
      </c>
      <c r="F30" s="59" t="s">
        <v>39</v>
      </c>
      <c r="G30" s="59" t="s">
        <v>39</v>
      </c>
      <c r="H30" s="59">
        <v>8.0103359173126609E-2</v>
      </c>
      <c r="I30" s="60">
        <v>6.8527918781725886E-2</v>
      </c>
      <c r="J30" s="60">
        <v>5.6022408963585436E-2</v>
      </c>
      <c r="K30" s="60">
        <v>4.9833887043189369E-2</v>
      </c>
      <c r="L30" s="60">
        <v>8.4828711256117462E-2</v>
      </c>
      <c r="M30" s="60">
        <v>9.2043681747269887E-2</v>
      </c>
      <c r="N30" s="60">
        <v>0.12364760432766615</v>
      </c>
      <c r="O30" s="60">
        <v>0.10042432814710042</v>
      </c>
      <c r="P30" s="60">
        <v>0.11003627569528417</v>
      </c>
      <c r="Q30" s="60">
        <v>0.12793427230046947</v>
      </c>
      <c r="R30" s="64" t="s">
        <v>39</v>
      </c>
      <c r="S30" s="64" t="s">
        <v>39</v>
      </c>
      <c r="T30" s="62" t="s">
        <v>39</v>
      </c>
      <c r="U30" s="28" t="s">
        <v>39</v>
      </c>
      <c r="V30" s="27" t="s">
        <v>39</v>
      </c>
      <c r="W30" s="27" t="s">
        <v>39</v>
      </c>
      <c r="X30" s="28" t="s">
        <v>39</v>
      </c>
      <c r="Y30" s="28" t="s">
        <v>39</v>
      </c>
      <c r="Z30" s="28">
        <v>31</v>
      </c>
      <c r="AA30" s="28">
        <v>27</v>
      </c>
      <c r="AB30" s="28">
        <v>20</v>
      </c>
      <c r="AC30" s="28">
        <v>30</v>
      </c>
      <c r="AD30" s="27">
        <v>52</v>
      </c>
      <c r="AE30" s="27">
        <v>59</v>
      </c>
      <c r="AF30" s="27">
        <v>80</v>
      </c>
      <c r="AG30" s="27">
        <v>71</v>
      </c>
      <c r="AH30" s="27">
        <v>91</v>
      </c>
      <c r="AI30" s="27">
        <v>109</v>
      </c>
      <c r="AJ30" s="27" t="s">
        <v>39</v>
      </c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"/>
      <c r="BA30" s="2"/>
      <c r="BB30" s="1"/>
      <c r="BC30" s="1"/>
      <c r="BD30" s="1"/>
      <c r="BE30" s="1"/>
      <c r="BF30" s="16">
        <v>387</v>
      </c>
      <c r="BG30" s="16">
        <v>394</v>
      </c>
      <c r="BH30" s="16">
        <v>357</v>
      </c>
      <c r="BI30" s="16">
        <v>602</v>
      </c>
      <c r="BK30" s="25">
        <v>641</v>
      </c>
      <c r="BL30" s="27" t="s">
        <v>39</v>
      </c>
    </row>
    <row r="31" spans="1:64">
      <c r="A31" s="16" t="s">
        <v>41</v>
      </c>
      <c r="B31" s="58">
        <v>3.4385113268608415E-2</v>
      </c>
      <c r="C31" s="59">
        <v>8.9294774226281071E-2</v>
      </c>
      <c r="D31" s="60">
        <v>9.9776619508562925E-2</v>
      </c>
      <c r="E31" s="60">
        <v>0.1011387290314681</v>
      </c>
      <c r="F31" s="59">
        <v>0.10035798049623504</v>
      </c>
      <c r="G31" s="59">
        <v>0.13058782118972193</v>
      </c>
      <c r="H31" s="59">
        <v>0.11409858669424336</v>
      </c>
      <c r="I31" s="60">
        <v>0.10600771633290465</v>
      </c>
      <c r="J31" s="60">
        <v>0.10119578797072996</v>
      </c>
      <c r="K31" s="60">
        <v>9.3700370566437263E-2</v>
      </c>
      <c r="L31" s="60">
        <v>0.10262618737195009</v>
      </c>
      <c r="M31" s="60">
        <v>0.10430922877751063</v>
      </c>
      <c r="N31" s="60">
        <v>0.13218194254445964</v>
      </c>
      <c r="O31" s="60">
        <v>0.13620470438652257</v>
      </c>
      <c r="P31" s="60">
        <v>0.14895243921088852</v>
      </c>
      <c r="Q31" s="60">
        <v>0.15767434369463681</v>
      </c>
      <c r="R31" s="64" t="s">
        <v>39</v>
      </c>
      <c r="S31" s="64" t="s">
        <v>39</v>
      </c>
      <c r="T31" s="62">
        <v>170</v>
      </c>
      <c r="U31" s="28">
        <v>704</v>
      </c>
      <c r="V31" s="27">
        <v>804</v>
      </c>
      <c r="W31" s="27">
        <v>826</v>
      </c>
      <c r="X31" s="28">
        <v>813</v>
      </c>
      <c r="Y31" s="28">
        <v>742</v>
      </c>
      <c r="Z31" s="28">
        <v>662</v>
      </c>
      <c r="AA31" s="28">
        <v>577</v>
      </c>
      <c r="AB31" s="28">
        <v>567</v>
      </c>
      <c r="AC31" s="28">
        <v>531</v>
      </c>
      <c r="AD31" s="27">
        <v>551</v>
      </c>
      <c r="AE31" s="27">
        <v>564</v>
      </c>
      <c r="AF31" s="27">
        <v>773</v>
      </c>
      <c r="AG31" s="27">
        <v>857</v>
      </c>
      <c r="AH31" s="27">
        <v>974</v>
      </c>
      <c r="AI31" s="27">
        <v>979</v>
      </c>
      <c r="AJ31" s="27" t="s">
        <v>39</v>
      </c>
      <c r="AK31" s="16">
        <v>4944</v>
      </c>
      <c r="AL31" s="16">
        <v>5747</v>
      </c>
      <c r="AM31" s="16">
        <v>5928</v>
      </c>
      <c r="AN31" s="16">
        <v>5703</v>
      </c>
      <c r="AO31" s="16">
        <v>6091</v>
      </c>
      <c r="AP31" s="16">
        <v>6333</v>
      </c>
      <c r="AQ31" s="16">
        <v>6946</v>
      </c>
      <c r="AR31" s="16">
        <v>7684</v>
      </c>
      <c r="AS31" s="16">
        <v>8892</v>
      </c>
      <c r="AT31" s="16">
        <v>9625</v>
      </c>
      <c r="AU31" s="16">
        <v>9844</v>
      </c>
      <c r="AV31" s="16">
        <v>9414</v>
      </c>
      <c r="AW31" s="16">
        <v>8959</v>
      </c>
      <c r="AX31" s="16">
        <v>8353</v>
      </c>
      <c r="AY31" s="16">
        <v>8388</v>
      </c>
      <c r="AZ31" s="16">
        <v>8074</v>
      </c>
      <c r="BA31" s="16">
        <v>7884</v>
      </c>
      <c r="BB31" s="1">
        <v>8058</v>
      </c>
      <c r="BC31" s="1">
        <v>8167</v>
      </c>
      <c r="BD31" s="1">
        <v>8101</v>
      </c>
      <c r="BE31" s="1">
        <v>5682</v>
      </c>
      <c r="BF31" s="16">
        <v>5802</v>
      </c>
      <c r="BG31" s="16">
        <v>5443</v>
      </c>
      <c r="BH31" s="16">
        <v>5603</v>
      </c>
      <c r="BI31" s="16">
        <v>5667</v>
      </c>
      <c r="BK31" s="25">
        <v>5407</v>
      </c>
      <c r="BL31" s="27" t="s">
        <v>39</v>
      </c>
    </row>
    <row r="32" spans="1:64">
      <c r="A32" s="16" t="s">
        <v>42</v>
      </c>
      <c r="B32" s="58">
        <v>5.2750565184626974E-3</v>
      </c>
      <c r="C32" s="59">
        <v>2.4796921761436511E-2</v>
      </c>
      <c r="D32" s="60">
        <v>2.8571428571428571E-2</v>
      </c>
      <c r="E32" s="60">
        <v>2.8368794326241134E-2</v>
      </c>
      <c r="F32" s="59">
        <v>2.2675736961451247E-2</v>
      </c>
      <c r="G32" s="59">
        <v>2.7586206896551724E-2</v>
      </c>
      <c r="H32" s="59">
        <v>3.5950413223140493E-2</v>
      </c>
      <c r="I32" s="60">
        <v>3.3224043715846995E-2</v>
      </c>
      <c r="J32" s="60">
        <v>2.8468953149518045E-2</v>
      </c>
      <c r="K32" s="60">
        <v>2.8815848716794237E-2</v>
      </c>
      <c r="L32" s="60">
        <v>3.1018518518518518E-2</v>
      </c>
      <c r="M32" s="60">
        <v>2.759084791386272E-2</v>
      </c>
      <c r="N32" s="60">
        <v>4.0228621675093425E-2</v>
      </c>
      <c r="O32" s="60">
        <v>4.6926229508196721E-2</v>
      </c>
      <c r="P32" s="60">
        <v>5.4967502321262768E-2</v>
      </c>
      <c r="Q32" s="60">
        <v>6.4516129032258063E-2</v>
      </c>
      <c r="R32" s="64" t="s">
        <v>39</v>
      </c>
      <c r="S32" s="64" t="s">
        <v>39</v>
      </c>
      <c r="T32" s="62">
        <v>14</v>
      </c>
      <c r="U32" s="28">
        <v>116</v>
      </c>
      <c r="V32" s="27">
        <v>144</v>
      </c>
      <c r="W32" s="27">
        <v>144</v>
      </c>
      <c r="X32" s="28">
        <v>120</v>
      </c>
      <c r="Y32" s="28">
        <v>136</v>
      </c>
      <c r="Z32" s="28">
        <v>174</v>
      </c>
      <c r="AA32" s="28">
        <v>152</v>
      </c>
      <c r="AB32" s="28">
        <v>127</v>
      </c>
      <c r="AC32" s="28">
        <v>128</v>
      </c>
      <c r="AD32" s="27">
        <v>134</v>
      </c>
      <c r="AE32" s="27">
        <v>123</v>
      </c>
      <c r="AF32" s="27">
        <v>183</v>
      </c>
      <c r="AG32" s="27">
        <v>229</v>
      </c>
      <c r="AH32" s="27">
        <v>296</v>
      </c>
      <c r="AI32" s="27">
        <v>344</v>
      </c>
      <c r="AJ32" s="27" t="s">
        <v>39</v>
      </c>
      <c r="AK32" s="16">
        <v>2654</v>
      </c>
      <c r="AL32" s="16">
        <v>2797</v>
      </c>
      <c r="AM32" s="16">
        <v>2809</v>
      </c>
      <c r="AN32" s="16">
        <v>2704</v>
      </c>
      <c r="AO32" s="16">
        <v>2692</v>
      </c>
      <c r="AP32" s="16">
        <v>3079</v>
      </c>
      <c r="AQ32" s="16">
        <v>3193</v>
      </c>
      <c r="AR32" s="16">
        <v>3848</v>
      </c>
      <c r="AS32" s="16">
        <v>4146</v>
      </c>
      <c r="AT32" s="16">
        <v>4753</v>
      </c>
      <c r="AU32" s="16">
        <v>5007</v>
      </c>
      <c r="AV32" s="16">
        <v>5167</v>
      </c>
      <c r="AW32" s="16">
        <v>5088</v>
      </c>
      <c r="AX32" s="16">
        <v>4755</v>
      </c>
      <c r="AY32" s="16">
        <v>4572</v>
      </c>
      <c r="AZ32" s="16">
        <v>4558</v>
      </c>
      <c r="BA32" s="16">
        <v>4678</v>
      </c>
      <c r="BB32" s="1">
        <v>5040</v>
      </c>
      <c r="BC32" s="1">
        <v>5076</v>
      </c>
      <c r="BD32" s="1">
        <v>5292</v>
      </c>
      <c r="BE32" s="1">
        <v>4930</v>
      </c>
      <c r="BF32" s="16">
        <v>4840</v>
      </c>
      <c r="BG32" s="16">
        <v>4575</v>
      </c>
      <c r="BH32" s="16">
        <v>4461</v>
      </c>
      <c r="BI32" s="16">
        <v>4442</v>
      </c>
      <c r="BK32" s="25">
        <v>4458</v>
      </c>
      <c r="BL32" s="27" t="s">
        <v>39</v>
      </c>
    </row>
    <row r="33" spans="1:64">
      <c r="A33" s="16" t="s">
        <v>43</v>
      </c>
      <c r="B33" s="58">
        <v>0.35220919747520291</v>
      </c>
      <c r="C33" s="59">
        <v>0.37785098834262543</v>
      </c>
      <c r="D33" s="60">
        <v>0.37591809481415533</v>
      </c>
      <c r="E33" s="60">
        <v>0.37382958801498128</v>
      </c>
      <c r="F33" s="59">
        <v>0.3406744666207846</v>
      </c>
      <c r="G33" s="59">
        <v>0.31725285171102663</v>
      </c>
      <c r="H33" s="59">
        <v>0.35218736190897038</v>
      </c>
      <c r="I33" s="60">
        <v>0.32116126105692899</v>
      </c>
      <c r="J33" s="60">
        <v>0.27443686712130605</v>
      </c>
      <c r="K33" s="60">
        <v>0.25792417650714727</v>
      </c>
      <c r="L33" s="60">
        <v>0.27565733672603904</v>
      </c>
      <c r="M33" s="60">
        <v>0.27010857522712167</v>
      </c>
      <c r="N33" s="60">
        <v>0.31336405529953915</v>
      </c>
      <c r="O33" s="60">
        <v>0.34643470790378006</v>
      </c>
      <c r="P33" s="60">
        <v>0.37873284907183213</v>
      </c>
      <c r="Q33" s="60">
        <v>0.37992235163616195</v>
      </c>
      <c r="R33" s="79" t="s">
        <v>39</v>
      </c>
      <c r="S33" s="65" t="s">
        <v>39</v>
      </c>
      <c r="T33" s="73">
        <v>1953</v>
      </c>
      <c r="U33" s="28">
        <v>1491</v>
      </c>
      <c r="V33" s="27">
        <v>1689</v>
      </c>
      <c r="W33" s="27">
        <v>1597</v>
      </c>
      <c r="X33" s="28">
        <v>1485</v>
      </c>
      <c r="Y33" s="28">
        <v>1335</v>
      </c>
      <c r="Z33" s="28">
        <v>1594</v>
      </c>
      <c r="AA33" s="28">
        <v>1416</v>
      </c>
      <c r="AB33" s="28">
        <v>1328</v>
      </c>
      <c r="AC33" s="28">
        <v>1245</v>
      </c>
      <c r="AD33" s="27">
        <v>1300</v>
      </c>
      <c r="AE33" s="27">
        <v>1219</v>
      </c>
      <c r="AF33" s="27">
        <v>1360</v>
      </c>
      <c r="AG33" s="27">
        <v>1613</v>
      </c>
      <c r="AH33" s="27">
        <v>1877</v>
      </c>
      <c r="AI33" s="27">
        <v>2055</v>
      </c>
      <c r="AJ33" s="27" t="s">
        <v>39</v>
      </c>
      <c r="AK33" s="16">
        <v>5545</v>
      </c>
      <c r="AL33" s="16">
        <v>5734</v>
      </c>
      <c r="AM33" s="16">
        <v>5864</v>
      </c>
      <c r="AN33" s="16">
        <v>5247</v>
      </c>
      <c r="AO33" s="16">
        <v>4806</v>
      </c>
      <c r="AP33" s="16">
        <v>4857</v>
      </c>
      <c r="AQ33" s="16">
        <v>5635</v>
      </c>
      <c r="AR33" s="16">
        <v>5481</v>
      </c>
      <c r="AS33" s="16">
        <v>5924</v>
      </c>
      <c r="AT33" s="16">
        <v>5778</v>
      </c>
      <c r="AU33" s="16">
        <v>5842</v>
      </c>
      <c r="AV33" s="16">
        <v>5822</v>
      </c>
      <c r="AW33" s="16">
        <v>5347</v>
      </c>
      <c r="AX33" s="16">
        <v>5023</v>
      </c>
      <c r="AY33" s="16">
        <v>4432</v>
      </c>
      <c r="AZ33" s="16">
        <v>4133</v>
      </c>
      <c r="BA33" s="16">
        <v>3946</v>
      </c>
      <c r="BB33" s="1">
        <v>4493</v>
      </c>
      <c r="BC33" s="1">
        <v>4272</v>
      </c>
      <c r="BD33" s="1">
        <v>4359</v>
      </c>
      <c r="BE33" s="1">
        <v>4208</v>
      </c>
      <c r="BF33" s="16">
        <v>4526</v>
      </c>
      <c r="BG33" s="16">
        <v>4409</v>
      </c>
      <c r="BH33" s="16">
        <v>4839</v>
      </c>
      <c r="BI33" s="16">
        <v>4827</v>
      </c>
      <c r="BK33" s="25">
        <v>4513</v>
      </c>
      <c r="BL33" s="27" t="s">
        <v>39</v>
      </c>
    </row>
    <row r="34" spans="1:64" s="43" customFormat="1">
      <c r="A34" s="16" t="s">
        <v>89</v>
      </c>
      <c r="B34" s="58" t="s">
        <v>39</v>
      </c>
      <c r="C34" s="59"/>
      <c r="D34" s="60"/>
      <c r="E34" s="60"/>
      <c r="F34" s="59"/>
      <c r="G34" s="59"/>
      <c r="H34" s="59"/>
      <c r="I34" s="60"/>
      <c r="J34" s="64" t="s">
        <v>39</v>
      </c>
      <c r="K34" s="64" t="s">
        <v>39</v>
      </c>
      <c r="L34" s="64" t="s">
        <v>39</v>
      </c>
      <c r="M34" s="64" t="s">
        <v>39</v>
      </c>
      <c r="N34" s="64" t="s">
        <v>39</v>
      </c>
      <c r="O34" s="64" t="s">
        <v>39</v>
      </c>
      <c r="P34" s="64" t="s">
        <v>39</v>
      </c>
      <c r="Q34" s="64" t="s">
        <v>39</v>
      </c>
      <c r="R34" s="80">
        <v>0.16806514075765852</v>
      </c>
      <c r="S34" s="96">
        <v>0.16548819798273889</v>
      </c>
      <c r="T34" s="73">
        <f t="shared" ref="T34:AH34" si="0">SUM(T29:T33)</f>
        <v>2137</v>
      </c>
      <c r="U34" s="27">
        <f t="shared" si="0"/>
        <v>2311</v>
      </c>
      <c r="V34" s="27">
        <f t="shared" si="0"/>
        <v>2637</v>
      </c>
      <c r="W34" s="27">
        <f t="shared" si="0"/>
        <v>2567</v>
      </c>
      <c r="X34" s="27">
        <f t="shared" si="0"/>
        <v>2418</v>
      </c>
      <c r="Y34" s="27">
        <f t="shared" si="0"/>
        <v>2266</v>
      </c>
      <c r="Z34" s="27">
        <f t="shared" si="0"/>
        <v>2515</v>
      </c>
      <c r="AA34" s="27">
        <f t="shared" si="0"/>
        <v>2221</v>
      </c>
      <c r="AB34" s="27">
        <f t="shared" si="0"/>
        <v>2086</v>
      </c>
      <c r="AC34" s="27">
        <f t="shared" si="0"/>
        <v>2002</v>
      </c>
      <c r="AD34" s="27">
        <f t="shared" si="0"/>
        <v>2087</v>
      </c>
      <c r="AE34" s="27">
        <f t="shared" si="0"/>
        <v>2033</v>
      </c>
      <c r="AF34" s="27">
        <f t="shared" si="0"/>
        <v>2484</v>
      </c>
      <c r="AG34" s="27">
        <f t="shared" si="0"/>
        <v>2887</v>
      </c>
      <c r="AH34" s="27">
        <f t="shared" si="0"/>
        <v>3381</v>
      </c>
      <c r="AI34" s="27">
        <f>SUM(AI29:AI33)</f>
        <v>3672</v>
      </c>
      <c r="AJ34" s="63">
        <v>3385</v>
      </c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"/>
      <c r="BC34" s="1"/>
      <c r="BD34" s="1"/>
      <c r="BE34" s="1"/>
      <c r="BF34" s="16"/>
      <c r="BG34" s="16"/>
      <c r="BH34" s="16"/>
      <c r="BI34" s="16"/>
      <c r="BK34" s="25"/>
      <c r="BL34" s="92">
        <v>3183</v>
      </c>
    </row>
    <row r="35" spans="1:64">
      <c r="A35" s="16" t="s">
        <v>44</v>
      </c>
      <c r="B35" s="58">
        <v>1.0013351134846462E-2</v>
      </c>
      <c r="C35" s="59">
        <v>8.7197780420134752E-3</v>
      </c>
      <c r="D35" s="60">
        <v>1.0697305863708399E-2</v>
      </c>
      <c r="E35" s="60">
        <v>1.1049723756906077E-2</v>
      </c>
      <c r="F35" s="59">
        <v>1.0518407212622089E-2</v>
      </c>
      <c r="G35" s="59">
        <v>1.2367491166077738E-2</v>
      </c>
      <c r="H35" s="59">
        <v>1.2932428063368898E-2</v>
      </c>
      <c r="I35" s="60">
        <v>1.6162310866574967E-2</v>
      </c>
      <c r="J35" s="60">
        <v>1.6312056737588652E-2</v>
      </c>
      <c r="K35" s="60">
        <v>1.8088737201365189E-2</v>
      </c>
      <c r="L35" s="60">
        <v>1.5379357484620642E-2</v>
      </c>
      <c r="M35" s="60">
        <v>1.6661221822933683E-2</v>
      </c>
      <c r="N35" s="60">
        <v>1.6368128474366892E-2</v>
      </c>
      <c r="O35" s="60">
        <v>1.7978752383546716E-2</v>
      </c>
      <c r="P35" s="60">
        <v>2.0970186963112682E-2</v>
      </c>
      <c r="Q35" s="60">
        <v>1.8835192069392812E-2</v>
      </c>
      <c r="R35" s="80">
        <v>2.0348837209302327E-2</v>
      </c>
      <c r="S35" s="96">
        <v>2.3957409050576754E-2</v>
      </c>
      <c r="T35" s="73">
        <v>15</v>
      </c>
      <c r="U35" s="28">
        <v>22</v>
      </c>
      <c r="V35" s="27">
        <v>27</v>
      </c>
      <c r="W35" s="27">
        <v>28</v>
      </c>
      <c r="X35" s="28">
        <v>28</v>
      </c>
      <c r="Y35" s="28">
        <v>35</v>
      </c>
      <c r="Z35" s="28">
        <v>40</v>
      </c>
      <c r="AA35" s="28">
        <v>47</v>
      </c>
      <c r="AB35" s="28">
        <v>46</v>
      </c>
      <c r="AC35" s="28">
        <v>53</v>
      </c>
      <c r="AD35" s="27">
        <v>45</v>
      </c>
      <c r="AE35" s="27">
        <v>51</v>
      </c>
      <c r="AF35" s="27">
        <v>53</v>
      </c>
      <c r="AG35" s="27">
        <v>66</v>
      </c>
      <c r="AH35" s="27">
        <v>83</v>
      </c>
      <c r="AI35" s="27">
        <v>76</v>
      </c>
      <c r="AJ35" s="63">
        <v>77</v>
      </c>
      <c r="AK35" s="16">
        <v>1498</v>
      </c>
      <c r="AL35" s="16">
        <v>1588</v>
      </c>
      <c r="AM35" s="16">
        <v>1685</v>
      </c>
      <c r="AN35" s="16">
        <v>1608</v>
      </c>
      <c r="AO35" s="16">
        <v>1854</v>
      </c>
      <c r="AP35" s="16">
        <v>2052</v>
      </c>
      <c r="AQ35" s="16">
        <v>2148</v>
      </c>
      <c r="AR35" s="16">
        <v>2205</v>
      </c>
      <c r="AS35" s="16">
        <v>2540</v>
      </c>
      <c r="AT35" s="16">
        <v>2649</v>
      </c>
      <c r="AU35" s="16">
        <v>2842</v>
      </c>
      <c r="AV35" s="16">
        <v>2961</v>
      </c>
      <c r="AW35" s="16">
        <v>2782</v>
      </c>
      <c r="AX35" s="16">
        <v>2543</v>
      </c>
      <c r="AY35" s="16">
        <v>2347</v>
      </c>
      <c r="AZ35" s="16">
        <v>2369</v>
      </c>
      <c r="BA35" s="16">
        <v>2523</v>
      </c>
      <c r="BB35" s="1">
        <v>2524</v>
      </c>
      <c r="BC35" s="1">
        <v>2534</v>
      </c>
      <c r="BD35" s="1">
        <v>2662</v>
      </c>
      <c r="BE35" s="1">
        <v>2830</v>
      </c>
      <c r="BF35" s="16">
        <v>3093</v>
      </c>
      <c r="BG35" s="16">
        <v>2908</v>
      </c>
      <c r="BH35" s="16">
        <v>2820</v>
      </c>
      <c r="BI35" s="16">
        <v>2930</v>
      </c>
      <c r="BK35" s="25">
        <v>3061</v>
      </c>
      <c r="BL35" s="92">
        <v>108</v>
      </c>
    </row>
    <row r="36" spans="1:64">
      <c r="A36" s="16" t="s">
        <v>45</v>
      </c>
      <c r="B36" s="58">
        <v>0.12601626016260162</v>
      </c>
      <c r="C36" s="59">
        <v>3.151157065484983E-2</v>
      </c>
      <c r="D36" s="60">
        <v>2.5483304042179262E-2</v>
      </c>
      <c r="E36" s="60">
        <v>3.6936236391912909E-2</v>
      </c>
      <c r="F36" s="59">
        <v>4.1407867494824016E-2</v>
      </c>
      <c r="G36" s="59">
        <v>4.4327340359578422E-2</v>
      </c>
      <c r="H36" s="59">
        <v>4.3046357615894038E-2</v>
      </c>
      <c r="I36" s="60">
        <v>4.7295383743981873E-2</v>
      </c>
      <c r="J36" s="60">
        <v>5.221861471861472E-2</v>
      </c>
      <c r="K36" s="60">
        <v>6.055860088749674E-2</v>
      </c>
      <c r="L36" s="60">
        <v>5.8760107816711593E-2</v>
      </c>
      <c r="M36" s="60">
        <v>7.2123783379086592E-2</v>
      </c>
      <c r="N36" s="60">
        <v>8.5095669687814707E-2</v>
      </c>
      <c r="O36" s="60">
        <v>8.4208400646203552E-2</v>
      </c>
      <c r="P36" s="60">
        <v>9.4564818215203822E-2</v>
      </c>
      <c r="Q36" s="60">
        <v>9.4372905274298813E-2</v>
      </c>
      <c r="R36" s="61">
        <v>8.5699445983379502E-2</v>
      </c>
      <c r="S36" s="45">
        <v>8.7215411558669007E-2</v>
      </c>
      <c r="T36" s="62">
        <v>124</v>
      </c>
      <c r="U36" s="28">
        <v>64</v>
      </c>
      <c r="V36" s="27">
        <v>58</v>
      </c>
      <c r="W36" s="27">
        <v>95</v>
      </c>
      <c r="X36" s="28">
        <v>120</v>
      </c>
      <c r="Y36" s="28">
        <v>143</v>
      </c>
      <c r="Z36" s="28">
        <v>156</v>
      </c>
      <c r="AA36" s="28">
        <v>167</v>
      </c>
      <c r="AB36" s="28">
        <v>193</v>
      </c>
      <c r="AC36" s="28">
        <v>232</v>
      </c>
      <c r="AD36" s="27">
        <v>218</v>
      </c>
      <c r="AE36" s="27">
        <v>289</v>
      </c>
      <c r="AF36" s="27">
        <v>338</v>
      </c>
      <c r="AG36" s="74">
        <v>417</v>
      </c>
      <c r="AH36" s="74">
        <v>515</v>
      </c>
      <c r="AI36" s="27">
        <v>535</v>
      </c>
      <c r="AJ36" s="63">
        <v>495</v>
      </c>
      <c r="AK36" s="16">
        <v>984</v>
      </c>
      <c r="AL36" s="16">
        <v>1028</v>
      </c>
      <c r="AM36" s="16">
        <v>1121</v>
      </c>
      <c r="AN36" s="16">
        <v>1038</v>
      </c>
      <c r="AO36" s="30" t="s">
        <v>39</v>
      </c>
      <c r="AP36" s="16">
        <v>1070</v>
      </c>
      <c r="AQ36" s="16">
        <v>1106</v>
      </c>
      <c r="AR36" s="16">
        <v>1317</v>
      </c>
      <c r="AS36" s="16">
        <v>1400</v>
      </c>
      <c r="AT36" s="16">
        <v>1518</v>
      </c>
      <c r="AU36" s="16">
        <v>1644</v>
      </c>
      <c r="AV36" s="16">
        <v>1846</v>
      </c>
      <c r="AW36" s="16">
        <v>1783</v>
      </c>
      <c r="AX36" s="16">
        <v>1598</v>
      </c>
      <c r="AY36" s="16">
        <v>1739</v>
      </c>
      <c r="AZ36" s="16">
        <v>1912</v>
      </c>
      <c r="BA36" s="16">
        <v>2031</v>
      </c>
      <c r="BB36" s="1">
        <v>2276</v>
      </c>
      <c r="BC36" s="1">
        <v>2572</v>
      </c>
      <c r="BD36" s="1">
        <v>2898</v>
      </c>
      <c r="BE36" s="1">
        <v>3226</v>
      </c>
      <c r="BF36" s="16">
        <v>3624</v>
      </c>
      <c r="BG36" s="16">
        <v>3531</v>
      </c>
      <c r="BH36" s="16">
        <v>3696</v>
      </c>
      <c r="BI36" s="16">
        <v>3831</v>
      </c>
      <c r="BK36" s="25">
        <v>4007</v>
      </c>
      <c r="BL36" s="92">
        <v>498</v>
      </c>
    </row>
    <row r="37" spans="1:64">
      <c r="A37" s="16" t="s">
        <v>46</v>
      </c>
      <c r="B37" s="58">
        <v>3.787878787878788E-3</v>
      </c>
      <c r="C37" s="59">
        <v>9.0909090909090905E-3</v>
      </c>
      <c r="D37" s="60">
        <v>9.4959824689554422E-3</v>
      </c>
      <c r="E37" s="60">
        <v>1.0021474588403722E-2</v>
      </c>
      <c r="F37" s="59">
        <v>9.180327868852459E-3</v>
      </c>
      <c r="G37" s="59">
        <v>7.8644888082274652E-3</v>
      </c>
      <c r="H37" s="59">
        <v>1.1627906976744186E-2</v>
      </c>
      <c r="I37" s="60">
        <v>1.0005885815185403E-2</v>
      </c>
      <c r="J37" s="60">
        <v>1.1543134872417983E-2</v>
      </c>
      <c r="K37" s="60">
        <v>1.0149253731343283E-2</v>
      </c>
      <c r="L37" s="60">
        <v>7.537688442211055E-3</v>
      </c>
      <c r="M37" s="60">
        <v>1.3233601841196778E-2</v>
      </c>
      <c r="N37" s="60">
        <v>8.1788440567066526E-3</v>
      </c>
      <c r="O37" s="60">
        <v>9.7132284921369102E-3</v>
      </c>
      <c r="P37" s="60">
        <v>9.0130689499774673E-3</v>
      </c>
      <c r="Q37" s="60">
        <v>1.727357609710551E-2</v>
      </c>
      <c r="R37" s="61">
        <v>2.1883920076117985E-2</v>
      </c>
      <c r="S37" s="45">
        <v>2.119642016015073E-2</v>
      </c>
      <c r="T37" s="62">
        <v>2</v>
      </c>
      <c r="U37" s="28">
        <v>12</v>
      </c>
      <c r="V37" s="27">
        <v>13</v>
      </c>
      <c r="W37" s="27">
        <v>14</v>
      </c>
      <c r="X37" s="28">
        <v>14</v>
      </c>
      <c r="Y37" s="28">
        <v>13</v>
      </c>
      <c r="Z37" s="28">
        <v>20</v>
      </c>
      <c r="AA37" s="28">
        <v>17</v>
      </c>
      <c r="AB37" s="28">
        <v>19</v>
      </c>
      <c r="AC37" s="28">
        <v>17</v>
      </c>
      <c r="AD37" s="27">
        <v>12</v>
      </c>
      <c r="AE37" s="27">
        <v>23</v>
      </c>
      <c r="AF37" s="27">
        <v>15</v>
      </c>
      <c r="AG37" s="27">
        <v>21</v>
      </c>
      <c r="AH37" s="27">
        <v>20</v>
      </c>
      <c r="AI37" s="27">
        <v>37</v>
      </c>
      <c r="AJ37" s="63">
        <v>46</v>
      </c>
      <c r="AK37" s="16">
        <v>528</v>
      </c>
      <c r="AL37" s="16">
        <v>542</v>
      </c>
      <c r="AM37" s="16">
        <v>583</v>
      </c>
      <c r="AN37" s="16">
        <v>569</v>
      </c>
      <c r="AO37" s="16">
        <v>608</v>
      </c>
      <c r="AP37" s="16">
        <v>661</v>
      </c>
      <c r="AQ37" s="16">
        <v>566</v>
      </c>
      <c r="AR37" s="16">
        <v>555</v>
      </c>
      <c r="AS37" s="16">
        <v>635</v>
      </c>
      <c r="AT37" s="16">
        <v>855</v>
      </c>
      <c r="AU37" s="16">
        <v>919</v>
      </c>
      <c r="AV37" s="16">
        <v>971</v>
      </c>
      <c r="AW37" s="16">
        <v>990</v>
      </c>
      <c r="AX37" s="16">
        <v>954</v>
      </c>
      <c r="AY37" s="16">
        <v>972</v>
      </c>
      <c r="AZ37" s="16">
        <v>1154</v>
      </c>
      <c r="BA37" s="16">
        <v>1320</v>
      </c>
      <c r="BB37" s="1">
        <v>1369</v>
      </c>
      <c r="BC37" s="1">
        <v>1397</v>
      </c>
      <c r="BD37" s="1">
        <v>1525</v>
      </c>
      <c r="BE37" s="1">
        <v>1653</v>
      </c>
      <c r="BF37" s="16">
        <v>1720</v>
      </c>
      <c r="BG37" s="16">
        <v>1699</v>
      </c>
      <c r="BH37" s="16">
        <v>1646</v>
      </c>
      <c r="BI37" s="16">
        <v>1675</v>
      </c>
      <c r="BK37" s="25">
        <v>1738</v>
      </c>
      <c r="BL37" s="92">
        <v>45</v>
      </c>
    </row>
    <row r="38" spans="1:64">
      <c r="A38" s="16" t="s">
        <v>47</v>
      </c>
      <c r="B38" s="58">
        <v>1.4925373134328358E-2</v>
      </c>
      <c r="C38" s="59">
        <v>8.0385852090032153E-4</v>
      </c>
      <c r="D38" s="60">
        <v>7.2727272727272727E-3</v>
      </c>
      <c r="E38" s="60">
        <v>7.5815011372251705E-3</v>
      </c>
      <c r="F38" s="59">
        <v>1.0699001426533523E-2</v>
      </c>
      <c r="G38" s="59">
        <v>1.4094955489614243E-2</v>
      </c>
      <c r="H38" s="59">
        <v>8.3449235048678721E-3</v>
      </c>
      <c r="I38" s="60">
        <v>1.4037433155080214E-2</v>
      </c>
      <c r="J38" s="60">
        <v>1.3513513513513514E-2</v>
      </c>
      <c r="K38" s="60">
        <v>2.0119225037257823E-2</v>
      </c>
      <c r="L38" s="60">
        <v>1.4403292181069959E-2</v>
      </c>
      <c r="M38" s="60">
        <v>1.2624584717607974E-2</v>
      </c>
      <c r="N38" s="60">
        <v>1.0526315789473684E-2</v>
      </c>
      <c r="O38" s="60">
        <v>1.1653718091009988E-2</v>
      </c>
      <c r="P38" s="60">
        <v>1.9136139967195188E-2</v>
      </c>
      <c r="Q38" s="60">
        <v>1.7758046614872364E-2</v>
      </c>
      <c r="R38" s="61">
        <v>1.6797312430011199E-2</v>
      </c>
      <c r="S38" s="45">
        <v>1.6347237880496055E-2</v>
      </c>
      <c r="T38" s="62">
        <v>8</v>
      </c>
      <c r="U38" s="28">
        <v>1</v>
      </c>
      <c r="V38" s="27">
        <v>10</v>
      </c>
      <c r="W38" s="27">
        <v>10</v>
      </c>
      <c r="X38" s="28">
        <v>15</v>
      </c>
      <c r="Y38" s="28">
        <v>19</v>
      </c>
      <c r="Z38" s="28">
        <v>12</v>
      </c>
      <c r="AA38" s="28">
        <v>21</v>
      </c>
      <c r="AB38" s="28">
        <v>19</v>
      </c>
      <c r="AC38" s="28">
        <v>27</v>
      </c>
      <c r="AD38" s="27">
        <v>21</v>
      </c>
      <c r="AE38" s="27">
        <v>19</v>
      </c>
      <c r="AF38" s="27">
        <v>16</v>
      </c>
      <c r="AG38" s="27">
        <v>21</v>
      </c>
      <c r="AH38" s="27">
        <v>35</v>
      </c>
      <c r="AI38" s="27">
        <v>32</v>
      </c>
      <c r="AJ38" s="63">
        <v>30</v>
      </c>
      <c r="AK38" s="16">
        <v>536</v>
      </c>
      <c r="AL38" s="16">
        <v>555</v>
      </c>
      <c r="AM38" s="16">
        <v>626</v>
      </c>
      <c r="AN38" s="16">
        <v>608</v>
      </c>
      <c r="AO38" s="16">
        <v>737</v>
      </c>
      <c r="AP38" s="16">
        <v>788</v>
      </c>
      <c r="AQ38" s="16">
        <v>667</v>
      </c>
      <c r="AR38" s="16">
        <v>737</v>
      </c>
      <c r="AS38" s="16">
        <v>845</v>
      </c>
      <c r="AT38" s="16">
        <v>903</v>
      </c>
      <c r="AU38" s="16">
        <v>971</v>
      </c>
      <c r="AV38" s="16">
        <v>1038</v>
      </c>
      <c r="AW38" s="16">
        <v>1140</v>
      </c>
      <c r="AX38" s="16">
        <v>1138</v>
      </c>
      <c r="AY38" s="16">
        <v>1083</v>
      </c>
      <c r="AZ38" s="16">
        <v>1188</v>
      </c>
      <c r="BA38" s="16">
        <v>1244</v>
      </c>
      <c r="BB38" s="1">
        <v>1375</v>
      </c>
      <c r="BC38" s="1">
        <v>1319</v>
      </c>
      <c r="BD38" s="1">
        <v>1402</v>
      </c>
      <c r="BE38" s="1">
        <v>1348</v>
      </c>
      <c r="BF38" s="16">
        <v>1438</v>
      </c>
      <c r="BG38" s="16">
        <v>1496</v>
      </c>
      <c r="BH38" s="16">
        <v>1406</v>
      </c>
      <c r="BI38" s="16">
        <v>1342</v>
      </c>
      <c r="BK38" s="25">
        <v>1505</v>
      </c>
      <c r="BL38" s="92">
        <v>29</v>
      </c>
    </row>
    <row r="39" spans="1:64">
      <c r="A39" s="16" t="s">
        <v>48</v>
      </c>
      <c r="B39" s="66" t="s">
        <v>39</v>
      </c>
      <c r="C39" s="59">
        <v>1.3543118900617407E-2</v>
      </c>
      <c r="D39" s="60">
        <v>1.6544824932666409E-2</v>
      </c>
      <c r="E39" s="60">
        <v>1.9080659150043366E-2</v>
      </c>
      <c r="F39" s="59">
        <v>1.767472028538998E-2</v>
      </c>
      <c r="G39" s="59">
        <v>1.5200868621064061E-2</v>
      </c>
      <c r="H39" s="59">
        <v>1.4883148831488315E-2</v>
      </c>
      <c r="I39" s="60">
        <v>1.705782724413259E-2</v>
      </c>
      <c r="J39" s="60">
        <v>2.1096104475945975E-2</v>
      </c>
      <c r="K39" s="60">
        <v>2.0893294957893615E-2</v>
      </c>
      <c r="L39" s="60">
        <v>1.9551049963794351E-2</v>
      </c>
      <c r="M39" s="60">
        <v>2.0501806111490776E-2</v>
      </c>
      <c r="N39" s="60">
        <v>2.4559193954659948E-2</v>
      </c>
      <c r="O39" s="60">
        <v>2.9726792921452964E-2</v>
      </c>
      <c r="P39" s="60">
        <v>2.8402962536851945E-2</v>
      </c>
      <c r="Q39" s="60">
        <v>3.1622636537321301E-2</v>
      </c>
      <c r="R39" s="61">
        <v>2.1622693909938505E-2</v>
      </c>
      <c r="S39" s="45">
        <v>3.1152858494391134E-2</v>
      </c>
      <c r="T39" s="75" t="s">
        <v>39</v>
      </c>
      <c r="U39" s="28">
        <v>68</v>
      </c>
      <c r="V39" s="27">
        <v>86</v>
      </c>
      <c r="W39" s="27">
        <v>110</v>
      </c>
      <c r="X39" s="28">
        <v>109</v>
      </c>
      <c r="Y39" s="28">
        <v>112</v>
      </c>
      <c r="Z39" s="28">
        <v>121</v>
      </c>
      <c r="AA39" s="28">
        <v>141</v>
      </c>
      <c r="AB39" s="28">
        <v>189</v>
      </c>
      <c r="AC39" s="28">
        <v>196</v>
      </c>
      <c r="AD39" s="27">
        <v>189</v>
      </c>
      <c r="AE39" s="27">
        <v>210</v>
      </c>
      <c r="AF39" s="27">
        <v>273</v>
      </c>
      <c r="AG39" s="27">
        <v>383</v>
      </c>
      <c r="AH39" s="27">
        <v>395</v>
      </c>
      <c r="AI39" s="27">
        <v>480</v>
      </c>
      <c r="AJ39" s="63">
        <v>327</v>
      </c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16">
        <v>1179</v>
      </c>
      <c r="AV39" s="16">
        <v>2073</v>
      </c>
      <c r="AW39" s="16">
        <v>2934</v>
      </c>
      <c r="AX39" s="16">
        <v>3047</v>
      </c>
      <c r="AY39" s="16">
        <v>3478</v>
      </c>
      <c r="AZ39" s="16">
        <v>4236</v>
      </c>
      <c r="BA39" s="16">
        <v>5021</v>
      </c>
      <c r="BB39" s="1">
        <v>5198</v>
      </c>
      <c r="BC39" s="1">
        <v>5765</v>
      </c>
      <c r="BD39" s="1">
        <v>6167</v>
      </c>
      <c r="BE39" s="1">
        <v>7368</v>
      </c>
      <c r="BF39" s="16">
        <v>8130</v>
      </c>
      <c r="BG39" s="16">
        <v>8266</v>
      </c>
      <c r="BH39" s="16">
        <v>8959</v>
      </c>
      <c r="BI39" s="16">
        <v>9381</v>
      </c>
      <c r="BK39" s="25">
        <v>10243</v>
      </c>
      <c r="BL39" s="92">
        <v>461</v>
      </c>
    </row>
    <row r="40" spans="1:64">
      <c r="A40" s="16" t="s">
        <v>49</v>
      </c>
      <c r="B40" s="58" t="s">
        <v>39</v>
      </c>
      <c r="C40" s="59">
        <v>1.4866204162537165E-2</v>
      </c>
      <c r="D40" s="60">
        <v>1.4955686853766617E-2</v>
      </c>
      <c r="E40" s="60">
        <v>2.189648932319942E-2</v>
      </c>
      <c r="F40" s="59">
        <v>2.5696316262354E-2</v>
      </c>
      <c r="G40" s="59">
        <v>2.5765678172095283E-2</v>
      </c>
      <c r="H40" s="59">
        <v>2.7828191167574106E-2</v>
      </c>
      <c r="I40" s="60">
        <v>3.0316606929510156E-2</v>
      </c>
      <c r="J40" s="60">
        <v>3.6473715298287065E-2</v>
      </c>
      <c r="K40" s="60">
        <v>4.1339155749636099E-2</v>
      </c>
      <c r="L40" s="60">
        <v>0.04</v>
      </c>
      <c r="M40" s="60">
        <v>4.1973171787105149E-2</v>
      </c>
      <c r="N40" s="60">
        <v>4.3359694573220614E-2</v>
      </c>
      <c r="O40" s="60">
        <v>4.7990785769132328E-2</v>
      </c>
      <c r="P40" s="60">
        <v>5.4620824189222143E-2</v>
      </c>
      <c r="Q40" s="60">
        <v>5.9334475165157816E-2</v>
      </c>
      <c r="R40" s="61">
        <v>5.9408531797958651E-2</v>
      </c>
      <c r="S40" s="45">
        <v>5.4218496484586265E-2</v>
      </c>
      <c r="T40" s="62" t="s">
        <v>39</v>
      </c>
      <c r="U40" s="28">
        <v>75</v>
      </c>
      <c r="V40" s="27">
        <v>81</v>
      </c>
      <c r="W40" s="27">
        <v>121</v>
      </c>
      <c r="X40" s="28">
        <v>143</v>
      </c>
      <c r="Y40" s="28">
        <v>159</v>
      </c>
      <c r="Z40" s="28">
        <v>184</v>
      </c>
      <c r="AA40" s="28">
        <v>203</v>
      </c>
      <c r="AB40" s="28">
        <v>247</v>
      </c>
      <c r="AC40" s="28">
        <v>284</v>
      </c>
      <c r="AD40" s="27">
        <v>277</v>
      </c>
      <c r="AE40" s="27">
        <v>291</v>
      </c>
      <c r="AF40" s="27">
        <v>318</v>
      </c>
      <c r="AG40" s="27">
        <v>375</v>
      </c>
      <c r="AH40" s="27">
        <v>448</v>
      </c>
      <c r="AI40" s="27">
        <v>485</v>
      </c>
      <c r="AJ40" s="63">
        <v>454</v>
      </c>
      <c r="AK40" s="30" t="s">
        <v>39</v>
      </c>
      <c r="AL40" s="30" t="s">
        <v>39</v>
      </c>
      <c r="AM40" s="30" t="s">
        <v>39</v>
      </c>
      <c r="AN40" s="30" t="s">
        <v>39</v>
      </c>
      <c r="AO40" s="30" t="s">
        <v>39</v>
      </c>
      <c r="AP40" s="30" t="s">
        <v>39</v>
      </c>
      <c r="AQ40" s="16">
        <v>1547</v>
      </c>
      <c r="AR40" s="16">
        <v>2249</v>
      </c>
      <c r="AS40" s="16">
        <v>2938</v>
      </c>
      <c r="AT40" s="16">
        <v>3505</v>
      </c>
      <c r="AU40" s="16">
        <v>3867</v>
      </c>
      <c r="AV40" s="16">
        <v>4615</v>
      </c>
      <c r="AW40" s="16">
        <v>4670</v>
      </c>
      <c r="AX40" s="16">
        <v>4551</v>
      </c>
      <c r="AY40" s="16">
        <v>4576</v>
      </c>
      <c r="AZ40" s="16">
        <v>4657</v>
      </c>
      <c r="BA40" s="16">
        <v>5045</v>
      </c>
      <c r="BB40" s="1">
        <v>5416</v>
      </c>
      <c r="BC40" s="1">
        <v>5526</v>
      </c>
      <c r="BD40" s="1">
        <v>5565</v>
      </c>
      <c r="BE40" s="1">
        <v>6171</v>
      </c>
      <c r="BF40" s="16">
        <v>6612</v>
      </c>
      <c r="BG40" s="16">
        <v>6696</v>
      </c>
      <c r="BH40" s="16">
        <v>6772</v>
      </c>
      <c r="BI40" s="16">
        <v>6870</v>
      </c>
      <c r="BK40" s="25">
        <v>6933</v>
      </c>
      <c r="BL40" s="92">
        <v>401</v>
      </c>
    </row>
    <row r="41" spans="1:64">
      <c r="A41" s="16" t="s">
        <v>50</v>
      </c>
      <c r="B41" s="58">
        <v>0.23</v>
      </c>
      <c r="C41" s="59">
        <v>3.0792917628945343E-2</v>
      </c>
      <c r="D41" s="60">
        <v>3.2345931222335714E-2</v>
      </c>
      <c r="E41" s="60">
        <v>3.7269613439895613E-2</v>
      </c>
      <c r="F41" s="59">
        <v>3.6941135853616434E-2</v>
      </c>
      <c r="G41" s="59">
        <v>3.7380699893955462E-2</v>
      </c>
      <c r="H41" s="59">
        <v>3.5535813436979459E-2</v>
      </c>
      <c r="I41" s="60">
        <v>4.0305291141411542E-2</v>
      </c>
      <c r="J41" s="60">
        <v>0.31</v>
      </c>
      <c r="K41" s="60">
        <v>0.32</v>
      </c>
      <c r="L41" s="60">
        <v>0.32</v>
      </c>
      <c r="M41" s="60">
        <v>0.34</v>
      </c>
      <c r="N41" s="60">
        <v>0.35</v>
      </c>
      <c r="O41" s="60">
        <v>0.36</v>
      </c>
      <c r="P41" s="60">
        <v>0.41</v>
      </c>
      <c r="Q41" s="60">
        <v>0.37434931506849317</v>
      </c>
      <c r="R41" s="61">
        <v>0.36262827500657818</v>
      </c>
      <c r="S41" s="45">
        <v>0.35430118725265569</v>
      </c>
      <c r="T41" s="62">
        <v>6354</v>
      </c>
      <c r="U41" s="28">
        <v>360</v>
      </c>
      <c r="V41" s="27">
        <v>380</v>
      </c>
      <c r="W41" s="27">
        <v>457</v>
      </c>
      <c r="X41" s="28">
        <v>428</v>
      </c>
      <c r="Y41" s="28">
        <v>423</v>
      </c>
      <c r="Z41" s="28">
        <v>448</v>
      </c>
      <c r="AA41" s="28">
        <v>470</v>
      </c>
      <c r="AB41" s="28">
        <v>6614</v>
      </c>
      <c r="AC41" s="28">
        <v>6820</v>
      </c>
      <c r="AD41" s="27">
        <v>6908</v>
      </c>
      <c r="AE41" s="27">
        <v>7047</v>
      </c>
      <c r="AF41" s="27">
        <v>7377</v>
      </c>
      <c r="AG41" s="27">
        <v>8686</v>
      </c>
      <c r="AH41" s="27">
        <v>10137</v>
      </c>
      <c r="AI41" s="27">
        <v>10931</v>
      </c>
      <c r="AJ41" s="63">
        <v>9647</v>
      </c>
      <c r="AK41" s="16">
        <v>12117</v>
      </c>
      <c r="AL41" s="16">
        <v>12308</v>
      </c>
      <c r="AM41" s="16">
        <v>13579</v>
      </c>
      <c r="AN41" s="16">
        <v>12649</v>
      </c>
      <c r="AO41" s="16">
        <v>12238</v>
      </c>
      <c r="AP41" s="16">
        <v>12100</v>
      </c>
      <c r="AQ41" s="16">
        <v>12892</v>
      </c>
      <c r="AR41" s="16">
        <v>13728</v>
      </c>
      <c r="AS41" s="16">
        <v>14429</v>
      </c>
      <c r="AT41" s="16">
        <v>14588</v>
      </c>
      <c r="AU41" s="16">
        <v>14867</v>
      </c>
      <c r="AV41" s="16">
        <v>14764</v>
      </c>
      <c r="AW41" s="16">
        <v>14004</v>
      </c>
      <c r="AX41" s="16">
        <v>12581</v>
      </c>
      <c r="AY41" s="16">
        <v>12100</v>
      </c>
      <c r="AZ41" s="16">
        <v>11804</v>
      </c>
      <c r="BA41" s="16">
        <v>11691</v>
      </c>
      <c r="BB41" s="1">
        <v>11748</v>
      </c>
      <c r="BC41" s="1">
        <v>12262</v>
      </c>
      <c r="BD41" s="1">
        <v>11586</v>
      </c>
      <c r="BE41" s="1">
        <v>11316</v>
      </c>
      <c r="BF41" s="16">
        <v>12607</v>
      </c>
      <c r="BG41" s="16">
        <v>11661</v>
      </c>
      <c r="BH41" s="16">
        <v>12120</v>
      </c>
      <c r="BI41" s="16">
        <v>11611</v>
      </c>
      <c r="BK41" s="25">
        <v>10170</v>
      </c>
      <c r="BL41" s="92">
        <v>8505</v>
      </c>
    </row>
    <row r="42" spans="1:64">
      <c r="A42" s="16" t="s">
        <v>51</v>
      </c>
      <c r="B42" s="58">
        <v>2.8967254408060455E-2</v>
      </c>
      <c r="C42" s="59">
        <v>3.8618809631985461E-2</v>
      </c>
      <c r="D42" s="60">
        <v>4.0417209908735333E-2</v>
      </c>
      <c r="E42" s="60">
        <v>4.810126582278481E-2</v>
      </c>
      <c r="F42" s="59">
        <v>5.8322824716267339E-2</v>
      </c>
      <c r="G42" s="59">
        <v>5.1599275799637898E-2</v>
      </c>
      <c r="H42" s="59">
        <v>5.1367781155015196E-2</v>
      </c>
      <c r="I42" s="60">
        <v>5.5373623102113724E-2</v>
      </c>
      <c r="J42" s="60">
        <v>5.0293925538863485E-2</v>
      </c>
      <c r="K42" s="60">
        <v>5.4526748971193417E-2</v>
      </c>
      <c r="L42" s="60">
        <v>4.0473407364114554E-2</v>
      </c>
      <c r="M42" s="60">
        <v>4.2805100182149364E-2</v>
      </c>
      <c r="N42" s="60">
        <v>4.590818363273453E-2</v>
      </c>
      <c r="O42" s="60">
        <v>4.5742434904996479E-2</v>
      </c>
      <c r="P42" s="60">
        <v>3.6491810076715737E-2</v>
      </c>
      <c r="Q42" s="60">
        <v>3.6467573427951899E-2</v>
      </c>
      <c r="R42" s="61">
        <v>3.929618768328446E-2</v>
      </c>
      <c r="S42" s="45">
        <v>3.9922854387656699E-2</v>
      </c>
      <c r="T42" s="62">
        <v>46</v>
      </c>
      <c r="U42" s="28">
        <v>85</v>
      </c>
      <c r="V42" s="27">
        <v>93</v>
      </c>
      <c r="W42" s="27">
        <v>133</v>
      </c>
      <c r="X42" s="28">
        <v>185</v>
      </c>
      <c r="Y42" s="28">
        <v>171</v>
      </c>
      <c r="Z42" s="28">
        <v>169</v>
      </c>
      <c r="AA42" s="28">
        <v>186</v>
      </c>
      <c r="AB42" s="28">
        <v>154</v>
      </c>
      <c r="AC42" s="28">
        <v>159</v>
      </c>
      <c r="AD42" s="27">
        <v>153</v>
      </c>
      <c r="AE42" s="27">
        <v>141</v>
      </c>
      <c r="AF42" s="27">
        <v>161</v>
      </c>
      <c r="AG42" s="27">
        <v>195</v>
      </c>
      <c r="AH42" s="27">
        <v>176</v>
      </c>
      <c r="AI42" s="27">
        <v>185</v>
      </c>
      <c r="AJ42" s="63">
        <v>201</v>
      </c>
      <c r="AK42" s="16">
        <v>1588</v>
      </c>
      <c r="AL42" s="16">
        <v>1574</v>
      </c>
      <c r="AM42" s="16">
        <v>1418</v>
      </c>
      <c r="AN42" s="16">
        <v>1615</v>
      </c>
      <c r="AO42" s="16">
        <v>1559</v>
      </c>
      <c r="AP42" s="16">
        <v>1508</v>
      </c>
      <c r="AQ42" s="16">
        <v>1572</v>
      </c>
      <c r="AR42" s="16">
        <v>1750</v>
      </c>
      <c r="AS42" s="16">
        <v>2224</v>
      </c>
      <c r="AT42" s="16">
        <v>2369</v>
      </c>
      <c r="AU42" s="16">
        <v>2421</v>
      </c>
      <c r="AV42" s="16">
        <v>2416</v>
      </c>
      <c r="AW42" s="16">
        <v>2485</v>
      </c>
      <c r="AX42" s="16">
        <v>2382</v>
      </c>
      <c r="AY42" s="16">
        <v>2074</v>
      </c>
      <c r="AZ42" s="16">
        <v>2101</v>
      </c>
      <c r="BA42" s="16">
        <v>2201</v>
      </c>
      <c r="BB42" s="1">
        <v>2301</v>
      </c>
      <c r="BC42" s="1">
        <v>2765</v>
      </c>
      <c r="BD42" s="1">
        <v>3172</v>
      </c>
      <c r="BE42" s="1">
        <v>3314</v>
      </c>
      <c r="BF42" s="16">
        <v>3290</v>
      </c>
      <c r="BG42" s="16">
        <v>3359</v>
      </c>
      <c r="BH42" s="16">
        <v>3062</v>
      </c>
      <c r="BI42" s="16">
        <v>2916</v>
      </c>
      <c r="BK42" s="25">
        <v>3294</v>
      </c>
      <c r="BL42" s="92">
        <v>207</v>
      </c>
    </row>
    <row r="43" spans="1:64">
      <c r="A43" s="16" t="s">
        <v>52</v>
      </c>
      <c r="B43" s="58">
        <v>2.9065200314218383E-2</v>
      </c>
      <c r="C43" s="59">
        <v>3.3582089552238806E-2</v>
      </c>
      <c r="D43" s="60">
        <v>3.0237580993520519E-2</v>
      </c>
      <c r="E43" s="60">
        <v>4.1241162608012569E-2</v>
      </c>
      <c r="F43" s="59">
        <v>4.748260335652886E-2</v>
      </c>
      <c r="G43" s="59">
        <v>5.5311355311355309E-2</v>
      </c>
      <c r="H43" s="59">
        <v>6.4459316660796059E-2</v>
      </c>
      <c r="I43" s="60">
        <v>7.9474342928660832E-2</v>
      </c>
      <c r="J43" s="60">
        <v>8.0659945004582956E-2</v>
      </c>
      <c r="K43" s="60">
        <v>7.8364565587734247E-2</v>
      </c>
      <c r="L43" s="60">
        <v>7.0093457943925228E-2</v>
      </c>
      <c r="M43" s="60">
        <v>6.9387755102040816E-2</v>
      </c>
      <c r="N43" s="60">
        <v>8.3815028901734104E-2</v>
      </c>
      <c r="O43" s="60">
        <v>8.9878083356960584E-2</v>
      </c>
      <c r="P43" s="60">
        <v>0.10697050938337802</v>
      </c>
      <c r="Q43" s="60">
        <v>0.10935285781766652</v>
      </c>
      <c r="R43" s="61">
        <v>0.11524403354117393</v>
      </c>
      <c r="S43" s="45">
        <v>0.1104796544669243</v>
      </c>
      <c r="T43" s="62">
        <v>37</v>
      </c>
      <c r="U43" s="28">
        <v>81</v>
      </c>
      <c r="V43" s="27">
        <v>70</v>
      </c>
      <c r="W43" s="27">
        <v>105</v>
      </c>
      <c r="X43" s="28">
        <v>116</v>
      </c>
      <c r="Y43" s="28">
        <v>151</v>
      </c>
      <c r="Z43" s="28">
        <v>183</v>
      </c>
      <c r="AA43" s="28">
        <v>254</v>
      </c>
      <c r="AB43" s="28">
        <v>264</v>
      </c>
      <c r="AC43" s="28">
        <v>230</v>
      </c>
      <c r="AD43" s="27">
        <v>210</v>
      </c>
      <c r="AE43" s="27">
        <v>221</v>
      </c>
      <c r="AF43" s="27">
        <v>261</v>
      </c>
      <c r="AG43" s="27">
        <v>317</v>
      </c>
      <c r="AH43" s="27">
        <v>399</v>
      </c>
      <c r="AI43" s="27">
        <v>463</v>
      </c>
      <c r="AJ43" s="63">
        <v>536</v>
      </c>
      <c r="AK43" s="16">
        <v>1273</v>
      </c>
      <c r="AL43" s="16">
        <v>1389</v>
      </c>
      <c r="AM43" s="16">
        <v>1537</v>
      </c>
      <c r="AN43" s="16">
        <v>1313</v>
      </c>
      <c r="AO43" s="16">
        <v>1529</v>
      </c>
      <c r="AP43" s="16">
        <v>1679</v>
      </c>
      <c r="AQ43" s="16">
        <v>1613</v>
      </c>
      <c r="AR43" s="16">
        <v>1776</v>
      </c>
      <c r="AS43" s="16">
        <v>1932</v>
      </c>
      <c r="AT43" s="16">
        <v>2062</v>
      </c>
      <c r="AU43" s="16">
        <v>2336</v>
      </c>
      <c r="AV43" s="16">
        <v>2491</v>
      </c>
      <c r="AW43" s="16">
        <v>2544</v>
      </c>
      <c r="AX43" s="16">
        <v>2405</v>
      </c>
      <c r="AY43" s="16">
        <v>2303</v>
      </c>
      <c r="AZ43" s="16">
        <v>2349</v>
      </c>
      <c r="BA43" s="16">
        <v>2412</v>
      </c>
      <c r="BB43" s="1">
        <v>2315</v>
      </c>
      <c r="BC43" s="1">
        <v>2546</v>
      </c>
      <c r="BD43" s="1">
        <v>2443</v>
      </c>
      <c r="BE43" s="1">
        <v>2730</v>
      </c>
      <c r="BF43" s="16">
        <v>2839</v>
      </c>
      <c r="BG43" s="16">
        <v>3196</v>
      </c>
      <c r="BH43" s="16">
        <v>3273</v>
      </c>
      <c r="BI43" s="16">
        <v>2935</v>
      </c>
      <c r="BK43" s="25">
        <v>3185</v>
      </c>
      <c r="BL43" s="92">
        <v>486</v>
      </c>
    </row>
    <row r="44" spans="1:64">
      <c r="A44" s="1" t="s">
        <v>32</v>
      </c>
      <c r="B44" s="58">
        <v>0.15569898427090723</v>
      </c>
      <c r="C44" s="59">
        <v>0.11233924226624957</v>
      </c>
      <c r="D44" s="60">
        <v>0.11754905843313442</v>
      </c>
      <c r="E44" s="60">
        <v>0.11992521018292125</v>
      </c>
      <c r="F44" s="59">
        <v>0.11947462468533566</v>
      </c>
      <c r="G44" s="59">
        <v>0.11873165592153125</v>
      </c>
      <c r="H44" s="59">
        <v>5.5020344244186857E-2</v>
      </c>
      <c r="I44" s="60">
        <v>5.5677506578086615E-2</v>
      </c>
      <c r="J44" s="60">
        <v>0.13745571302037202</v>
      </c>
      <c r="K44" s="60">
        <v>0.13869222868880521</v>
      </c>
      <c r="L44" s="60">
        <v>0.11882312058380633</v>
      </c>
      <c r="M44" s="60">
        <v>0.11756924904996245</v>
      </c>
      <c r="N44" s="60">
        <v>0.12430215951876054</v>
      </c>
      <c r="O44" s="60">
        <v>0.13029896512073591</v>
      </c>
      <c r="P44" s="60">
        <v>0.14203608062549314</v>
      </c>
      <c r="Q44" s="60">
        <v>0.15069470125204712</v>
      </c>
      <c r="R44" s="61">
        <v>0.14123138434450885</v>
      </c>
      <c r="S44" s="97">
        <v>0.1340388174441228</v>
      </c>
      <c r="T44" s="62">
        <v>8780</v>
      </c>
      <c r="U44" s="28">
        <v>3160</v>
      </c>
      <c r="V44" s="27">
        <v>3516</v>
      </c>
      <c r="W44" s="27">
        <v>3717</v>
      </c>
      <c r="X44" s="28">
        <v>3661</v>
      </c>
      <c r="Y44" s="28">
        <v>3567</v>
      </c>
      <c r="Z44" s="28">
        <v>3935</v>
      </c>
      <c r="AA44" s="28">
        <v>3830</v>
      </c>
      <c r="AB44" s="28">
        <v>9932</v>
      </c>
      <c r="AC44" s="28">
        <v>10128</v>
      </c>
      <c r="AD44" s="28">
        <v>10258</v>
      </c>
      <c r="AE44" s="28">
        <v>10488</v>
      </c>
      <c r="AF44" s="28">
        <v>11489</v>
      </c>
      <c r="AG44" s="28">
        <v>13598</v>
      </c>
      <c r="AH44" s="28">
        <v>15841</v>
      </c>
      <c r="AI44" s="27">
        <v>17115</v>
      </c>
      <c r="AJ44" s="63">
        <v>15401</v>
      </c>
      <c r="AK44" s="26">
        <v>37389</v>
      </c>
      <c r="AL44" s="26">
        <v>39461</v>
      </c>
      <c r="AM44" s="26">
        <v>41558</v>
      </c>
      <c r="AN44" s="26">
        <v>39611</v>
      </c>
      <c r="AO44" s="26">
        <v>39205</v>
      </c>
      <c r="AP44" s="26">
        <v>41740</v>
      </c>
      <c r="AQ44" s="26">
        <v>45144</v>
      </c>
      <c r="AR44" s="26">
        <v>48620</v>
      </c>
      <c r="AS44" s="26">
        <v>53869</v>
      </c>
      <c r="AT44" s="26">
        <v>57065</v>
      </c>
      <c r="AU44" s="26">
        <v>60505</v>
      </c>
      <c r="AV44" s="26">
        <v>62788</v>
      </c>
      <c r="AW44" s="26">
        <v>61418</v>
      </c>
      <c r="AX44" s="26">
        <v>57468</v>
      </c>
      <c r="AY44" s="26">
        <v>55983</v>
      </c>
      <c r="AZ44" s="26">
        <v>57591</v>
      </c>
      <c r="BA44" s="26">
        <v>59669</v>
      </c>
      <c r="BB44" s="26">
        <v>61002</v>
      </c>
      <c r="BC44" s="26">
        <v>63745</v>
      </c>
      <c r="BD44" s="26">
        <v>64135</v>
      </c>
      <c r="BE44" s="26">
        <v>67057</v>
      </c>
      <c r="BF44" s="26">
        <v>71519</v>
      </c>
      <c r="BG44" s="26">
        <v>68789</v>
      </c>
      <c r="BH44" s="26">
        <v>72256</v>
      </c>
      <c r="BI44" s="26">
        <v>73025</v>
      </c>
      <c r="BK44" s="26">
        <v>74812</v>
      </c>
      <c r="BL44" s="90">
        <f>SUM(BL25:BL43)</f>
        <v>14123</v>
      </c>
    </row>
    <row r="45" spans="1:64">
      <c r="A45" s="1"/>
      <c r="B45" s="58"/>
      <c r="C45" s="59"/>
      <c r="D45" s="60"/>
      <c r="E45" s="60"/>
      <c r="F45" s="59"/>
      <c r="G45" s="59"/>
      <c r="H45" s="59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57"/>
      <c r="T45" s="62"/>
      <c r="U45" s="28"/>
      <c r="V45" s="27"/>
      <c r="W45" s="27"/>
      <c r="X45" s="28"/>
      <c r="Y45" s="28"/>
      <c r="Z45" s="28"/>
      <c r="AA45" s="28"/>
      <c r="AB45" s="28"/>
      <c r="AC45" s="28"/>
      <c r="AD45" s="49"/>
      <c r="AE45" s="49"/>
      <c r="AF45" s="49"/>
      <c r="AG45" s="49"/>
      <c r="AH45" s="49"/>
      <c r="AI45" s="49"/>
      <c r="AJ45" s="49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"/>
      <c r="BK45" s="2"/>
    </row>
    <row r="46" spans="1:64" ht="15.75" thickBot="1">
      <c r="A46" s="5" t="s">
        <v>53</v>
      </c>
      <c r="B46" s="67">
        <v>9.2050862452800725E-2</v>
      </c>
      <c r="C46" s="68">
        <v>8.8554337096591496E-2</v>
      </c>
      <c r="D46" s="69">
        <v>9.1912407830498227E-2</v>
      </c>
      <c r="E46" s="69">
        <v>9.0872129527652265E-2</v>
      </c>
      <c r="F46" s="68">
        <v>9.4479427329039675E-2</v>
      </c>
      <c r="G46" s="68">
        <v>9.4166654149831525E-2</v>
      </c>
      <c r="H46" s="68">
        <v>6.9395017793594305E-2</v>
      </c>
      <c r="I46" s="68">
        <v>7.4951492092398084E-2</v>
      </c>
      <c r="J46" s="68">
        <v>0.10041081684747925</v>
      </c>
      <c r="K46" s="68">
        <v>0.10417881914658954</v>
      </c>
      <c r="L46" s="68">
        <v>9.8679482778349925E-2</v>
      </c>
      <c r="M46" s="69">
        <v>9.8818445870835867E-2</v>
      </c>
      <c r="N46" s="69">
        <v>0.10213913796193883</v>
      </c>
      <c r="O46" s="70">
        <v>0.10825921944227261</v>
      </c>
      <c r="P46" s="70">
        <v>0.11286550392590944</v>
      </c>
      <c r="Q46" s="70">
        <v>0.11746646967400272</v>
      </c>
      <c r="R46" s="68">
        <v>0.11</v>
      </c>
      <c r="S46" s="98">
        <v>0.10737482819556253</v>
      </c>
      <c r="T46" s="76">
        <v>15701</v>
      </c>
      <c r="U46" s="77">
        <v>11497</v>
      </c>
      <c r="V46" s="78">
        <v>12247</v>
      </c>
      <c r="W46" s="78">
        <v>12202</v>
      </c>
      <c r="X46" s="77">
        <v>12926</v>
      </c>
      <c r="Y46" s="77">
        <v>12909</v>
      </c>
      <c r="Z46" s="77">
        <v>13845</v>
      </c>
      <c r="AA46" s="77">
        <v>13829</v>
      </c>
      <c r="AB46" s="77">
        <v>20140</v>
      </c>
      <c r="AC46" s="77">
        <v>21253</v>
      </c>
      <c r="AD46" s="77">
        <v>21559</v>
      </c>
      <c r="AE46" s="77">
        <v>22046</v>
      </c>
      <c r="AF46" s="77">
        <v>23363</v>
      </c>
      <c r="AG46" s="78">
        <v>26585</v>
      </c>
      <c r="AH46" s="78">
        <v>28907</v>
      </c>
      <c r="AI46" s="78">
        <v>30610</v>
      </c>
      <c r="AJ46" s="78">
        <f>AJ22+AJ44</f>
        <v>28813</v>
      </c>
      <c r="AK46" s="32">
        <v>152535</v>
      </c>
      <c r="AL46" s="32">
        <v>153498</v>
      </c>
      <c r="AM46" s="32">
        <v>155030</v>
      </c>
      <c r="AN46" s="32">
        <v>150783</v>
      </c>
      <c r="AO46" s="32">
        <v>149577</v>
      </c>
      <c r="AP46" s="32">
        <v>152423</v>
      </c>
      <c r="AQ46" s="32">
        <v>157055</v>
      </c>
      <c r="AR46" s="32">
        <v>165041</v>
      </c>
      <c r="AS46" s="32">
        <v>174900</v>
      </c>
      <c r="AT46" s="32">
        <v>182356</v>
      </c>
      <c r="AU46" s="32">
        <v>186642</v>
      </c>
      <c r="AV46" s="32">
        <v>185406</v>
      </c>
      <c r="AW46" s="32">
        <v>180536</v>
      </c>
      <c r="AX46" s="32">
        <v>172049</v>
      </c>
      <c r="AY46" s="32">
        <v>170180</v>
      </c>
      <c r="AZ46" s="32">
        <v>171265</v>
      </c>
      <c r="BA46" s="32">
        <v>173133</v>
      </c>
      <c r="BB46" s="32">
        <v>176420</v>
      </c>
      <c r="BC46" s="32">
        <v>181570</v>
      </c>
      <c r="BD46" s="32">
        <v>182482</v>
      </c>
      <c r="BE46" s="32">
        <v>187062</v>
      </c>
      <c r="BF46" s="32">
        <v>199510</v>
      </c>
      <c r="BG46" s="32">
        <v>184506</v>
      </c>
      <c r="BH46" s="32">
        <v>200576</v>
      </c>
      <c r="BI46" s="32">
        <v>204005</v>
      </c>
      <c r="BK46" s="32">
        <v>208701</v>
      </c>
      <c r="BL46" s="93">
        <f>BL22+BL44</f>
        <v>27343</v>
      </c>
    </row>
    <row r="47" spans="1:64" ht="15.75" thickTop="1">
      <c r="A47" s="16" t="s">
        <v>54</v>
      </c>
      <c r="B47" s="2"/>
      <c r="C47" s="33"/>
      <c r="D47" s="33"/>
      <c r="E47" s="33"/>
      <c r="F47" s="33"/>
      <c r="G47" s="33"/>
      <c r="H47" s="3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K47" s="16"/>
    </row>
    <row r="48" spans="1:64">
      <c r="A48" s="1" t="s">
        <v>55</v>
      </c>
      <c r="B48" s="2"/>
      <c r="C48" s="33"/>
      <c r="D48" s="33"/>
      <c r="E48" s="33"/>
      <c r="F48" s="33"/>
      <c r="G48" s="33"/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K48" s="16"/>
    </row>
    <row r="49" spans="1:64">
      <c r="A49" s="16" t="s">
        <v>56</v>
      </c>
      <c r="B49" s="33"/>
      <c r="C49" s="33"/>
      <c r="D49" s="33"/>
      <c r="E49" s="33"/>
      <c r="F49" s="33"/>
      <c r="G49" s="33"/>
      <c r="H49" s="33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K49" s="16"/>
    </row>
    <row r="50" spans="1:64">
      <c r="A50" s="16"/>
      <c r="B50" s="33"/>
      <c r="C50" s="33"/>
      <c r="D50" s="33"/>
      <c r="E50" s="33"/>
      <c r="F50" s="33"/>
      <c r="G50" s="33"/>
      <c r="H50" s="33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K50" s="16"/>
    </row>
    <row r="51" spans="1:64">
      <c r="A51" s="1" t="s">
        <v>57</v>
      </c>
      <c r="B51" s="2"/>
      <c r="C51" s="33"/>
      <c r="D51" s="33"/>
      <c r="E51" s="33"/>
      <c r="F51" s="33"/>
      <c r="G51" s="33"/>
      <c r="H51" s="33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K51" s="16"/>
    </row>
    <row r="52" spans="1:64">
      <c r="A52" s="1" t="s">
        <v>58</v>
      </c>
      <c r="B52" s="2"/>
      <c r="C52" s="33"/>
      <c r="D52" s="33"/>
      <c r="E52" s="33"/>
      <c r="F52" s="33"/>
      <c r="G52" s="33"/>
      <c r="H52" s="33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K52" s="16"/>
    </row>
    <row r="53" spans="1:64">
      <c r="A53" s="1" t="s">
        <v>93</v>
      </c>
      <c r="B53" s="2"/>
      <c r="C53" s="33"/>
      <c r="D53" s="33"/>
      <c r="E53" s="33"/>
      <c r="F53" s="33"/>
      <c r="G53" s="33"/>
      <c r="H53" s="33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K53" s="16"/>
    </row>
    <row r="54" spans="1:64" ht="15.75" thickBot="1">
      <c r="A54" s="3"/>
      <c r="B54" s="3"/>
      <c r="C54" s="23"/>
      <c r="D54" s="23"/>
      <c r="E54" s="23"/>
      <c r="F54" s="23"/>
      <c r="G54" s="23"/>
      <c r="H54" s="23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3"/>
      <c r="BK54" s="16"/>
    </row>
    <row r="55" spans="1:64" ht="15.75" thickTop="1">
      <c r="A55" s="6"/>
      <c r="B55" s="105" t="s">
        <v>2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7"/>
      <c r="T55" s="103" t="s">
        <v>3</v>
      </c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</row>
    <row r="56" spans="1:64">
      <c r="A56" s="2"/>
      <c r="B56" s="12" t="s">
        <v>4</v>
      </c>
      <c r="C56" s="54" t="s">
        <v>4</v>
      </c>
      <c r="D56" s="54" t="s">
        <v>4</v>
      </c>
      <c r="E56" s="54" t="s">
        <v>4</v>
      </c>
      <c r="F56" s="7" t="s">
        <v>4</v>
      </c>
      <c r="G56" s="7" t="s">
        <v>4</v>
      </c>
      <c r="H56" s="7" t="s">
        <v>4</v>
      </c>
      <c r="I56" s="7" t="s">
        <v>4</v>
      </c>
      <c r="J56" s="7" t="s">
        <v>4</v>
      </c>
      <c r="K56" s="7" t="s">
        <v>4</v>
      </c>
      <c r="L56" s="7" t="s">
        <v>4</v>
      </c>
      <c r="M56" s="7" t="s">
        <v>4</v>
      </c>
      <c r="N56" s="7" t="s">
        <v>4</v>
      </c>
      <c r="O56" s="7" t="s">
        <v>4</v>
      </c>
      <c r="P56" s="7" t="s">
        <v>4</v>
      </c>
      <c r="Q56" s="7" t="s">
        <v>4</v>
      </c>
      <c r="R56" s="7" t="s">
        <v>4</v>
      </c>
      <c r="S56" s="50" t="s">
        <v>4</v>
      </c>
      <c r="T56" s="15" t="s">
        <v>4</v>
      </c>
      <c r="U56" s="55" t="s">
        <v>4</v>
      </c>
      <c r="V56" s="55" t="s">
        <v>4</v>
      </c>
      <c r="W56" s="55" t="s">
        <v>4</v>
      </c>
      <c r="X56" s="50" t="s">
        <v>4</v>
      </c>
      <c r="Y56" s="50" t="s">
        <v>4</v>
      </c>
      <c r="Z56" s="50" t="s">
        <v>4</v>
      </c>
      <c r="AA56" s="50" t="s">
        <v>4</v>
      </c>
      <c r="AB56" s="50" t="s">
        <v>4</v>
      </c>
      <c r="AC56" s="50" t="s">
        <v>4</v>
      </c>
      <c r="AD56" s="50" t="s">
        <v>4</v>
      </c>
      <c r="AE56" s="50" t="s">
        <v>4</v>
      </c>
      <c r="AF56" s="50" t="s">
        <v>4</v>
      </c>
      <c r="AG56" s="50" t="s">
        <v>4</v>
      </c>
      <c r="AH56" s="50" t="s">
        <v>4</v>
      </c>
      <c r="AI56" s="50" t="s">
        <v>4</v>
      </c>
      <c r="AJ56" s="50" t="s">
        <v>4</v>
      </c>
      <c r="AK56" s="50" t="s">
        <v>4</v>
      </c>
      <c r="AL56" s="50" t="s">
        <v>4</v>
      </c>
      <c r="AM56" s="50" t="s">
        <v>4</v>
      </c>
      <c r="AN56" s="50" t="s">
        <v>4</v>
      </c>
      <c r="AO56" s="50" t="s">
        <v>4</v>
      </c>
      <c r="AP56" s="50" t="s">
        <v>4</v>
      </c>
      <c r="AQ56" s="50" t="s">
        <v>4</v>
      </c>
      <c r="AR56" s="50" t="s">
        <v>4</v>
      </c>
      <c r="AS56" s="50" t="s">
        <v>4</v>
      </c>
      <c r="AT56" s="50" t="s">
        <v>4</v>
      </c>
      <c r="AU56" s="50" t="s">
        <v>4</v>
      </c>
      <c r="AV56" s="50" t="s">
        <v>4</v>
      </c>
      <c r="AW56" s="50" t="s">
        <v>4</v>
      </c>
      <c r="AX56" s="50" t="s">
        <v>4</v>
      </c>
      <c r="AY56" s="50" t="s">
        <v>4</v>
      </c>
      <c r="AZ56" s="50" t="s">
        <v>4</v>
      </c>
      <c r="BA56" s="50" t="s">
        <v>4</v>
      </c>
      <c r="BB56" s="50" t="s">
        <v>4</v>
      </c>
      <c r="BC56" s="50" t="s">
        <v>4</v>
      </c>
      <c r="BD56" s="50" t="s">
        <v>4</v>
      </c>
      <c r="BE56" s="50" t="s">
        <v>4</v>
      </c>
      <c r="BF56" s="50" t="s">
        <v>4</v>
      </c>
      <c r="BG56" s="50" t="s">
        <v>4</v>
      </c>
      <c r="BH56" s="50" t="s">
        <v>4</v>
      </c>
      <c r="BI56" s="50" t="s">
        <v>4</v>
      </c>
      <c r="BK56" s="11" t="s">
        <v>4</v>
      </c>
      <c r="BL56" s="50" t="s">
        <v>4</v>
      </c>
    </row>
    <row r="57" spans="1:64">
      <c r="A57" s="2"/>
      <c r="B57" s="51" t="s">
        <v>5</v>
      </c>
      <c r="C57" s="52" t="s">
        <v>6</v>
      </c>
      <c r="D57" s="14" t="s">
        <v>7</v>
      </c>
      <c r="E57" s="14" t="s">
        <v>8</v>
      </c>
      <c r="F57" s="14">
        <v>2000</v>
      </c>
      <c r="G57" s="14">
        <v>2001</v>
      </c>
      <c r="H57" s="14">
        <v>2002</v>
      </c>
      <c r="I57" s="14">
        <v>2003</v>
      </c>
      <c r="J57" s="14">
        <v>2004</v>
      </c>
      <c r="K57" s="14">
        <v>2005</v>
      </c>
      <c r="L57" s="14">
        <v>2006</v>
      </c>
      <c r="M57" s="14">
        <v>2007</v>
      </c>
      <c r="N57" s="14">
        <v>2008</v>
      </c>
      <c r="O57" s="14">
        <v>2009</v>
      </c>
      <c r="P57" s="14">
        <v>2010</v>
      </c>
      <c r="Q57" s="14">
        <v>2010</v>
      </c>
      <c r="R57" s="14">
        <v>2012</v>
      </c>
      <c r="S57" s="95">
        <v>2013</v>
      </c>
      <c r="T57" s="53" t="s">
        <v>5</v>
      </c>
      <c r="U57" s="52" t="s">
        <v>6</v>
      </c>
      <c r="V57" s="14" t="s">
        <v>7</v>
      </c>
      <c r="W57" s="14" t="s">
        <v>8</v>
      </c>
      <c r="X57" s="14">
        <v>2000</v>
      </c>
      <c r="Y57" s="14">
        <v>2001</v>
      </c>
      <c r="Z57" s="14">
        <v>2002</v>
      </c>
      <c r="AA57" s="14">
        <v>2003</v>
      </c>
      <c r="AB57" s="14">
        <v>2004</v>
      </c>
      <c r="AC57" s="14">
        <v>2005</v>
      </c>
      <c r="AD57" s="14">
        <v>2006</v>
      </c>
      <c r="AE57" s="14">
        <v>2007</v>
      </c>
      <c r="AF57" s="14">
        <v>2008</v>
      </c>
      <c r="AG57" s="14">
        <v>2009</v>
      </c>
      <c r="AH57" s="14">
        <v>2010</v>
      </c>
      <c r="AI57" s="14">
        <v>2011</v>
      </c>
      <c r="AJ57" s="14">
        <v>2012</v>
      </c>
      <c r="AK57" s="11" t="s">
        <v>5</v>
      </c>
      <c r="AL57" s="11" t="s">
        <v>9</v>
      </c>
      <c r="AM57" s="11" t="s">
        <v>10</v>
      </c>
      <c r="AN57" s="11" t="s">
        <v>11</v>
      </c>
      <c r="AO57" s="11" t="s">
        <v>12</v>
      </c>
      <c r="AP57" s="11" t="s">
        <v>13</v>
      </c>
      <c r="AQ57" s="11" t="s">
        <v>14</v>
      </c>
      <c r="AR57" s="11" t="s">
        <v>15</v>
      </c>
      <c r="AS57" s="11" t="s">
        <v>16</v>
      </c>
      <c r="AT57" s="11" t="s">
        <v>17</v>
      </c>
      <c r="AU57" s="16">
        <v>1991</v>
      </c>
      <c r="AV57" s="16">
        <v>1992</v>
      </c>
      <c r="AW57" s="16">
        <v>1993</v>
      </c>
      <c r="AX57" s="16">
        <v>1994</v>
      </c>
      <c r="AY57" s="16">
        <v>1995</v>
      </c>
      <c r="AZ57" s="16">
        <v>1996</v>
      </c>
      <c r="BA57" s="11" t="s">
        <v>6</v>
      </c>
      <c r="BB57" s="17" t="s">
        <v>7</v>
      </c>
      <c r="BC57" s="17" t="s">
        <v>8</v>
      </c>
      <c r="BD57" s="17">
        <v>2000</v>
      </c>
      <c r="BE57" s="17">
        <v>2001</v>
      </c>
      <c r="BF57" s="11">
        <v>2002</v>
      </c>
      <c r="BG57" s="2"/>
      <c r="BH57" s="2"/>
      <c r="BI57" s="13">
        <v>2005</v>
      </c>
      <c r="BK57" s="11">
        <v>2007</v>
      </c>
      <c r="BL57" s="95">
        <v>2013</v>
      </c>
    </row>
    <row r="58" spans="1:64" ht="30" customHeight="1">
      <c r="A58" s="20" t="s">
        <v>87</v>
      </c>
      <c r="B58" s="21"/>
      <c r="C58" s="23"/>
      <c r="D58" s="24"/>
      <c r="E58" s="24"/>
      <c r="F58" s="23"/>
      <c r="G58" s="23"/>
      <c r="H58" s="23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2"/>
      <c r="U58" s="2"/>
      <c r="V58" s="41"/>
      <c r="W58" s="19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K58" s="16"/>
    </row>
    <row r="59" spans="1:64">
      <c r="A59" s="16" t="s">
        <v>59</v>
      </c>
      <c r="B59" s="58" t="s">
        <v>60</v>
      </c>
      <c r="C59" s="59">
        <v>0.10740439381611067</v>
      </c>
      <c r="D59" s="60">
        <v>0.12849162011173185</v>
      </c>
      <c r="E59" s="60">
        <v>0.13719943422913719</v>
      </c>
      <c r="F59" s="59">
        <v>0.13698630136986301</v>
      </c>
      <c r="G59" s="59">
        <v>0.13726708074534161</v>
      </c>
      <c r="H59" s="59">
        <v>0.15463917525773196</v>
      </c>
      <c r="I59" s="60">
        <v>0.23374340949033393</v>
      </c>
      <c r="J59" s="60">
        <v>0.15446768060836502</v>
      </c>
      <c r="K59" s="60">
        <v>0.15910430170889805</v>
      </c>
      <c r="L59" s="60">
        <v>0.14795008912655971</v>
      </c>
      <c r="M59" s="60">
        <v>0.13708356089568541</v>
      </c>
      <c r="N59" s="60">
        <v>0.12790097988653945</v>
      </c>
      <c r="O59" s="60">
        <v>0.14632857897517168</v>
      </c>
      <c r="P59" s="60">
        <v>0.16417910447761194</v>
      </c>
      <c r="Q59" s="60">
        <v>0.17436743674367436</v>
      </c>
      <c r="R59" s="61">
        <v>0.17348008385744235</v>
      </c>
      <c r="S59" s="61">
        <v>3.9952996474735603E-2</v>
      </c>
      <c r="T59" s="62" t="s">
        <v>60</v>
      </c>
      <c r="U59" s="28">
        <v>132</v>
      </c>
      <c r="V59" s="27">
        <v>161</v>
      </c>
      <c r="W59" s="27">
        <v>194</v>
      </c>
      <c r="X59" s="28">
        <v>190</v>
      </c>
      <c r="Y59" s="28">
        <v>221</v>
      </c>
      <c r="Z59" s="28">
        <v>270</v>
      </c>
      <c r="AA59" s="28">
        <v>266</v>
      </c>
      <c r="AB59" s="28">
        <v>325</v>
      </c>
      <c r="AC59" s="28">
        <v>270</v>
      </c>
      <c r="AD59" s="27">
        <v>249</v>
      </c>
      <c r="AE59" s="27">
        <v>251</v>
      </c>
      <c r="AF59" s="27">
        <v>248</v>
      </c>
      <c r="AG59" s="27">
        <v>277</v>
      </c>
      <c r="AH59" s="27">
        <v>308</v>
      </c>
      <c r="AI59" s="27">
        <v>317</v>
      </c>
      <c r="AJ59" s="81">
        <v>331</v>
      </c>
      <c r="AK59" s="35" t="s">
        <v>39</v>
      </c>
      <c r="AL59" s="16">
        <v>1876</v>
      </c>
      <c r="AM59" s="16" t="s">
        <v>39</v>
      </c>
      <c r="AN59" s="16">
        <v>1667</v>
      </c>
      <c r="AO59" s="16" t="s">
        <v>39</v>
      </c>
      <c r="AP59" s="16">
        <v>1437</v>
      </c>
      <c r="AQ59" s="16">
        <v>1428</v>
      </c>
      <c r="AR59" s="16">
        <v>1585</v>
      </c>
      <c r="AS59" s="16">
        <v>1307</v>
      </c>
      <c r="AT59" s="16">
        <v>1368</v>
      </c>
      <c r="AU59" s="16">
        <v>1330</v>
      </c>
      <c r="AV59" s="16">
        <v>1409</v>
      </c>
      <c r="AW59" s="16">
        <v>1389</v>
      </c>
      <c r="AX59" s="16">
        <v>1420</v>
      </c>
      <c r="AY59" s="16">
        <v>1404</v>
      </c>
      <c r="AZ59" s="16">
        <v>1263</v>
      </c>
      <c r="BA59" s="16">
        <v>1229</v>
      </c>
      <c r="BB59" s="1">
        <v>1253</v>
      </c>
      <c r="BC59" s="1">
        <v>1414</v>
      </c>
      <c r="BD59" s="1">
        <v>1387</v>
      </c>
      <c r="BE59" s="1">
        <v>1610</v>
      </c>
      <c r="BF59" s="16">
        <v>1746</v>
      </c>
      <c r="BG59" s="16">
        <v>1138</v>
      </c>
      <c r="BH59" s="16">
        <v>2104</v>
      </c>
      <c r="BI59" s="16">
        <v>1697</v>
      </c>
      <c r="BK59" s="25">
        <v>1831</v>
      </c>
      <c r="BL59" s="89">
        <v>367</v>
      </c>
    </row>
    <row r="60" spans="1:64">
      <c r="A60" s="16" t="s">
        <v>61</v>
      </c>
      <c r="B60" s="58" t="s">
        <v>60</v>
      </c>
      <c r="C60" s="59">
        <v>7.1042471042471037E-2</v>
      </c>
      <c r="D60" s="60">
        <v>7.6619273301737761E-2</v>
      </c>
      <c r="E60" s="60">
        <v>8.5315832649712875E-2</v>
      </c>
      <c r="F60" s="59">
        <v>8.6580086580086577E-2</v>
      </c>
      <c r="G60" s="59">
        <v>6.4409578860445918E-2</v>
      </c>
      <c r="H60" s="59">
        <v>6.7208271787296894E-2</v>
      </c>
      <c r="I60" s="60">
        <v>3.4939121228163048E-2</v>
      </c>
      <c r="J60" s="60">
        <v>9.1025641025641021E-2</v>
      </c>
      <c r="K60" s="60">
        <v>2.3933402705515087E-2</v>
      </c>
      <c r="L60" s="59">
        <v>8.0856123662306781E-2</v>
      </c>
      <c r="M60" s="59">
        <v>7.922912205567452E-2</v>
      </c>
      <c r="N60" s="59">
        <v>8.7293889427740065E-2</v>
      </c>
      <c r="O60" s="60">
        <v>1.4677728142948309E-2</v>
      </c>
      <c r="P60" s="60">
        <v>7.1428571428571425E-2</v>
      </c>
      <c r="Q60" s="60">
        <v>5.8020477815699661E-2</v>
      </c>
      <c r="R60" s="61">
        <v>5.7118499573742543E-2</v>
      </c>
      <c r="S60" s="61">
        <v>2.8906955736224028E-2</v>
      </c>
      <c r="T60" s="62" t="s">
        <v>60</v>
      </c>
      <c r="U60" s="28">
        <v>92</v>
      </c>
      <c r="V60" s="27">
        <v>97</v>
      </c>
      <c r="W60" s="27">
        <v>104</v>
      </c>
      <c r="X60" s="28">
        <v>100</v>
      </c>
      <c r="Y60" s="28">
        <v>78</v>
      </c>
      <c r="Z60" s="28">
        <v>91</v>
      </c>
      <c r="AA60" s="28">
        <v>66</v>
      </c>
      <c r="AB60" s="28">
        <v>71</v>
      </c>
      <c r="AC60" s="28">
        <v>69</v>
      </c>
      <c r="AD60" s="27">
        <v>68</v>
      </c>
      <c r="AE60" s="27">
        <v>74</v>
      </c>
      <c r="AF60" s="27">
        <v>90</v>
      </c>
      <c r="AG60" s="27">
        <v>46</v>
      </c>
      <c r="AH60" s="27">
        <v>84</v>
      </c>
      <c r="AI60" s="27">
        <v>68</v>
      </c>
      <c r="AJ60" s="81">
        <v>67</v>
      </c>
      <c r="AK60" s="35" t="s">
        <v>39</v>
      </c>
      <c r="AL60" s="16">
        <v>569</v>
      </c>
      <c r="AM60" s="16" t="s">
        <v>39</v>
      </c>
      <c r="AN60" s="16">
        <v>609</v>
      </c>
      <c r="AO60" s="16" t="s">
        <v>39</v>
      </c>
      <c r="AP60" s="16">
        <v>635</v>
      </c>
      <c r="AQ60" s="16" t="s">
        <v>39</v>
      </c>
      <c r="AR60" s="16">
        <v>710</v>
      </c>
      <c r="AS60" s="16">
        <v>797</v>
      </c>
      <c r="AT60" s="16">
        <v>887</v>
      </c>
      <c r="AU60" s="16">
        <v>963</v>
      </c>
      <c r="AV60" s="16">
        <v>994</v>
      </c>
      <c r="AW60" s="16">
        <v>1068</v>
      </c>
      <c r="AX60" s="16">
        <v>1131</v>
      </c>
      <c r="AY60" s="16">
        <v>1175</v>
      </c>
      <c r="AZ60" s="16">
        <v>1169</v>
      </c>
      <c r="BA60" s="16">
        <v>1295</v>
      </c>
      <c r="BB60" s="1">
        <v>1266</v>
      </c>
      <c r="BC60" s="1">
        <v>1219</v>
      </c>
      <c r="BD60" s="1">
        <v>1155</v>
      </c>
      <c r="BE60" s="1">
        <v>1211</v>
      </c>
      <c r="BF60" s="16">
        <v>1354</v>
      </c>
      <c r="BG60" s="16">
        <v>1889</v>
      </c>
      <c r="BH60" s="16">
        <v>780</v>
      </c>
      <c r="BI60" s="16">
        <v>2883</v>
      </c>
      <c r="BK60" s="25">
        <v>934</v>
      </c>
      <c r="BL60" s="89">
        <v>32</v>
      </c>
    </row>
    <row r="61" spans="1:64">
      <c r="A61" s="16" t="s">
        <v>62</v>
      </c>
      <c r="B61" s="58" t="s">
        <v>60</v>
      </c>
      <c r="C61" s="59"/>
      <c r="D61" s="60"/>
      <c r="E61" s="60"/>
      <c r="F61" s="59"/>
      <c r="G61" s="59"/>
      <c r="H61" s="59" t="s">
        <v>37</v>
      </c>
      <c r="I61" s="60" t="s">
        <v>37</v>
      </c>
      <c r="J61" s="60" t="s">
        <v>37</v>
      </c>
      <c r="K61" s="60" t="s">
        <v>37</v>
      </c>
      <c r="L61" s="59">
        <v>7.7586206896551723E-3</v>
      </c>
      <c r="M61" s="59">
        <v>5.6134723336006415E-3</v>
      </c>
      <c r="N61" s="59">
        <v>6.7257719351880157E-3</v>
      </c>
      <c r="O61" s="60">
        <v>7.516650808753568E-2</v>
      </c>
      <c r="P61" s="60">
        <v>1.2573099415204679E-2</v>
      </c>
      <c r="Q61" s="60">
        <v>1.2993503248375811E-2</v>
      </c>
      <c r="R61" s="61">
        <v>5.1389501543890603E-2</v>
      </c>
      <c r="S61" s="61">
        <v>1.4050493962678375E-2</v>
      </c>
      <c r="T61" s="62" t="s">
        <v>60</v>
      </c>
      <c r="U61" s="28"/>
      <c r="V61" s="27"/>
      <c r="W61" s="27"/>
      <c r="X61" s="28"/>
      <c r="Y61" s="28"/>
      <c r="Z61" s="28" t="s">
        <v>37</v>
      </c>
      <c r="AA61" s="28" t="s">
        <v>37</v>
      </c>
      <c r="AB61" s="28" t="s">
        <v>37</v>
      </c>
      <c r="AC61" s="28" t="s">
        <v>37</v>
      </c>
      <c r="AD61" s="27">
        <v>18</v>
      </c>
      <c r="AE61" s="27">
        <v>14</v>
      </c>
      <c r="AF61" s="27">
        <v>22</v>
      </c>
      <c r="AG61" s="27">
        <v>79</v>
      </c>
      <c r="AH61" s="27">
        <v>43</v>
      </c>
      <c r="AI61" s="27">
        <v>52</v>
      </c>
      <c r="AJ61" s="81">
        <v>233</v>
      </c>
      <c r="AK61" s="35"/>
      <c r="AL61" s="2"/>
      <c r="AM61" s="16"/>
      <c r="AN61" s="2"/>
      <c r="AO61" s="16"/>
      <c r="AP61" s="2"/>
      <c r="AQ61" s="16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1"/>
      <c r="BC61" s="1"/>
      <c r="BD61" s="1"/>
      <c r="BE61" s="1"/>
      <c r="BF61" s="2"/>
      <c r="BG61" s="2"/>
      <c r="BH61" s="2"/>
      <c r="BI61" s="2"/>
      <c r="BK61" s="25">
        <v>2494</v>
      </c>
      <c r="BL61" s="89">
        <v>64</v>
      </c>
    </row>
    <row r="62" spans="1:64">
      <c r="A62" s="16" t="s">
        <v>63</v>
      </c>
      <c r="B62" s="58" t="s">
        <v>60</v>
      </c>
      <c r="C62" s="59">
        <v>5.1183621241202813E-3</v>
      </c>
      <c r="D62" s="60">
        <v>4.0983606557377051E-3</v>
      </c>
      <c r="E62" s="60">
        <v>3.5511363636363635E-3</v>
      </c>
      <c r="F62" s="59">
        <v>4.9504950495049506E-3</v>
      </c>
      <c r="G62" s="59">
        <v>3.6205648081100651E-3</v>
      </c>
      <c r="H62" s="59">
        <v>2.9806259314456036E-3</v>
      </c>
      <c r="I62" s="60">
        <v>5.2316890881913304E-3</v>
      </c>
      <c r="J62" s="60">
        <v>6.6765578635014835E-3</v>
      </c>
      <c r="K62" s="60">
        <v>8.2520630157539385E-3</v>
      </c>
      <c r="L62" s="59">
        <v>9.6654275092936809E-3</v>
      </c>
      <c r="M62" s="59">
        <v>9.6011816838995571E-3</v>
      </c>
      <c r="N62" s="59">
        <v>1.1244377811094454E-2</v>
      </c>
      <c r="O62" s="60">
        <v>8.9086859688195987E-3</v>
      </c>
      <c r="P62" s="60">
        <v>5.7971014492753624E-3</v>
      </c>
      <c r="Q62" s="60">
        <v>6.5359477124183009E-3</v>
      </c>
      <c r="R62" s="61">
        <v>7.2886297376093291E-3</v>
      </c>
      <c r="S62" s="61">
        <v>5.9484467944481163E-3</v>
      </c>
      <c r="T62" s="62" t="s">
        <v>60</v>
      </c>
      <c r="U62" s="28">
        <v>8</v>
      </c>
      <c r="V62" s="27">
        <v>6</v>
      </c>
      <c r="W62" s="27">
        <v>5</v>
      </c>
      <c r="X62" s="28">
        <v>7</v>
      </c>
      <c r="Y62" s="28">
        <v>5</v>
      </c>
      <c r="Z62" s="28">
        <v>4</v>
      </c>
      <c r="AA62" s="28">
        <v>7</v>
      </c>
      <c r="AB62" s="28">
        <v>9</v>
      </c>
      <c r="AC62" s="28">
        <v>11</v>
      </c>
      <c r="AD62" s="27">
        <v>13</v>
      </c>
      <c r="AE62" s="27">
        <v>13</v>
      </c>
      <c r="AF62" s="27">
        <v>15</v>
      </c>
      <c r="AG62" s="27">
        <v>12</v>
      </c>
      <c r="AH62" s="27">
        <v>8</v>
      </c>
      <c r="AI62" s="27">
        <v>9</v>
      </c>
      <c r="AJ62" s="81">
        <v>10</v>
      </c>
      <c r="AK62" s="36" t="s">
        <v>39</v>
      </c>
      <c r="AL62" s="16">
        <v>1293</v>
      </c>
      <c r="AM62" s="16">
        <v>1311</v>
      </c>
      <c r="AN62" s="16">
        <v>1222</v>
      </c>
      <c r="AO62" s="16">
        <v>1201</v>
      </c>
      <c r="AP62" s="16">
        <v>1390</v>
      </c>
      <c r="AQ62" s="16">
        <v>1243</v>
      </c>
      <c r="AR62" s="16">
        <v>1315</v>
      </c>
      <c r="AS62" s="16">
        <v>1434</v>
      </c>
      <c r="AT62" s="16">
        <v>1512</v>
      </c>
      <c r="AU62" s="16">
        <v>1571</v>
      </c>
      <c r="AV62" s="16">
        <v>1516</v>
      </c>
      <c r="AW62" s="16">
        <v>1472</v>
      </c>
      <c r="AX62" s="16">
        <v>1541</v>
      </c>
      <c r="AY62" s="16">
        <v>1509</v>
      </c>
      <c r="AZ62" s="16">
        <v>1525</v>
      </c>
      <c r="BA62" s="16">
        <v>1563</v>
      </c>
      <c r="BB62" s="1">
        <v>1464</v>
      </c>
      <c r="BC62" s="1">
        <v>1408</v>
      </c>
      <c r="BD62" s="1">
        <v>1414</v>
      </c>
      <c r="BE62" s="1">
        <v>1381</v>
      </c>
      <c r="BF62" s="16">
        <v>1342</v>
      </c>
      <c r="BG62" s="16">
        <v>1338</v>
      </c>
      <c r="BH62" s="16">
        <v>1348</v>
      </c>
      <c r="BI62" s="16">
        <v>1333</v>
      </c>
      <c r="BK62" s="25">
        <v>1354</v>
      </c>
      <c r="BL62" s="89">
        <v>9</v>
      </c>
    </row>
    <row r="63" spans="1:64">
      <c r="A63" s="16" t="s">
        <v>64</v>
      </c>
      <c r="B63" s="58">
        <v>0.17168539325842697</v>
      </c>
      <c r="C63" s="59">
        <v>0.12953228197870334</v>
      </c>
      <c r="D63" s="60">
        <v>0.13511488511488512</v>
      </c>
      <c r="E63" s="60">
        <v>0.14057186043582315</v>
      </c>
      <c r="F63" s="59">
        <v>0.14921399594320486</v>
      </c>
      <c r="G63" s="59">
        <v>0.15701691684536573</v>
      </c>
      <c r="H63" s="59">
        <v>0.16130832775173029</v>
      </c>
      <c r="I63" s="60">
        <v>0.18008560945780677</v>
      </c>
      <c r="J63" s="60">
        <v>0.17572841971498593</v>
      </c>
      <c r="K63" s="60">
        <v>0.1757123473541384</v>
      </c>
      <c r="L63" s="59">
        <v>0.17801302931596091</v>
      </c>
      <c r="M63" s="59">
        <v>0.17591663450405248</v>
      </c>
      <c r="N63" s="59">
        <v>0.17065549321781123</v>
      </c>
      <c r="O63" s="60">
        <v>0.17433787606068399</v>
      </c>
      <c r="P63" s="60">
        <v>0.18818535550053059</v>
      </c>
      <c r="Q63" s="60">
        <v>0.21314465756453485</v>
      </c>
      <c r="R63" s="61">
        <v>0.22484576556365676</v>
      </c>
      <c r="S63" s="61">
        <v>0.23303434438805617</v>
      </c>
      <c r="T63" s="62">
        <v>382</v>
      </c>
      <c r="U63" s="28">
        <v>961</v>
      </c>
      <c r="V63" s="27">
        <v>1082</v>
      </c>
      <c r="W63" s="27">
        <v>1116</v>
      </c>
      <c r="X63" s="28">
        <v>1177</v>
      </c>
      <c r="Y63" s="28">
        <v>1318</v>
      </c>
      <c r="Z63" s="28">
        <v>1445</v>
      </c>
      <c r="AA63" s="28">
        <v>1767</v>
      </c>
      <c r="AB63" s="28">
        <v>1936</v>
      </c>
      <c r="AC63" s="28">
        <v>2072</v>
      </c>
      <c r="AD63" s="27">
        <v>2186</v>
      </c>
      <c r="AE63" s="27">
        <v>2279</v>
      </c>
      <c r="AF63" s="27">
        <v>2403</v>
      </c>
      <c r="AG63" s="27">
        <v>2712</v>
      </c>
      <c r="AH63" s="27">
        <v>3192</v>
      </c>
      <c r="AI63" s="27">
        <v>3856</v>
      </c>
      <c r="AJ63" s="81">
        <v>4009</v>
      </c>
      <c r="AK63" s="36">
        <v>2225</v>
      </c>
      <c r="AL63" s="16">
        <v>2358</v>
      </c>
      <c r="AM63" s="16">
        <v>2582</v>
      </c>
      <c r="AN63" s="16">
        <v>2745</v>
      </c>
      <c r="AO63" s="16" t="s">
        <v>39</v>
      </c>
      <c r="AP63" s="16">
        <v>3024</v>
      </c>
      <c r="AQ63" s="16">
        <v>3322</v>
      </c>
      <c r="AR63" s="16">
        <v>3566</v>
      </c>
      <c r="AS63" s="16">
        <v>3736</v>
      </c>
      <c r="AT63" s="16">
        <v>4220</v>
      </c>
      <c r="AU63" s="16">
        <v>4872</v>
      </c>
      <c r="AV63" s="16">
        <v>5563</v>
      </c>
      <c r="AW63" s="16">
        <v>6005</v>
      </c>
      <c r="AX63" s="16">
        <v>6120</v>
      </c>
      <c r="AY63" s="16">
        <v>6188</v>
      </c>
      <c r="AZ63" s="16">
        <v>6719</v>
      </c>
      <c r="BA63" s="16">
        <v>7419</v>
      </c>
      <c r="BB63" s="1">
        <v>8008</v>
      </c>
      <c r="BC63" s="1">
        <v>7939</v>
      </c>
      <c r="BD63" s="1">
        <v>7888</v>
      </c>
      <c r="BE63" s="1">
        <v>8394</v>
      </c>
      <c r="BF63" s="16">
        <v>8958</v>
      </c>
      <c r="BG63" s="16">
        <v>9812</v>
      </c>
      <c r="BH63" s="16">
        <v>11017</v>
      </c>
      <c r="BI63" s="16">
        <v>11792</v>
      </c>
      <c r="BK63" s="25">
        <v>12955</v>
      </c>
      <c r="BL63" s="89">
        <v>3949</v>
      </c>
    </row>
    <row r="64" spans="1:64">
      <c r="A64" s="16" t="s">
        <v>65</v>
      </c>
      <c r="B64" s="58">
        <v>6.1728395061728392E-3</v>
      </c>
      <c r="C64" s="59">
        <v>1.4760147601476014E-2</v>
      </c>
      <c r="D64" s="60">
        <v>1.8382352941176471E-2</v>
      </c>
      <c r="E64" s="60">
        <v>2.5089605734767026E-2</v>
      </c>
      <c r="F64" s="59">
        <v>3.5369774919614148E-2</v>
      </c>
      <c r="G64" s="59">
        <v>1.5337423312883436E-2</v>
      </c>
      <c r="H64" s="59">
        <v>1.3114754098360656E-2</v>
      </c>
      <c r="I64" s="60">
        <v>1.4084507042253521E-2</v>
      </c>
      <c r="J64" s="60">
        <v>2.5925925925925925E-2</v>
      </c>
      <c r="K64" s="60">
        <v>2.8662420382165606E-2</v>
      </c>
      <c r="L64" s="59">
        <v>2.8301886792452831E-2</v>
      </c>
      <c r="M64" s="59">
        <v>1.8575851393188854E-2</v>
      </c>
      <c r="N64" s="59">
        <v>4.5317220543806644E-2</v>
      </c>
      <c r="O64" s="60">
        <v>4.8543689320388349E-2</v>
      </c>
      <c r="P64" s="60">
        <v>5.5374592833876218E-2</v>
      </c>
      <c r="Q64" s="60">
        <v>4.9535603715170282E-2</v>
      </c>
      <c r="R64" s="61">
        <v>3.4246575342465752E-2</v>
      </c>
      <c r="S64" s="61">
        <v>3.6101083032490974E-2</v>
      </c>
      <c r="T64" s="62">
        <v>2</v>
      </c>
      <c r="U64" s="28">
        <v>4</v>
      </c>
      <c r="V64" s="27">
        <v>5</v>
      </c>
      <c r="W64" s="27">
        <v>7</v>
      </c>
      <c r="X64" s="28">
        <v>11</v>
      </c>
      <c r="Y64" s="28">
        <v>5</v>
      </c>
      <c r="Z64" s="28">
        <v>4</v>
      </c>
      <c r="AA64" s="28">
        <v>4</v>
      </c>
      <c r="AB64" s="28">
        <v>7</v>
      </c>
      <c r="AC64" s="28">
        <v>9</v>
      </c>
      <c r="AD64" s="27">
        <v>9</v>
      </c>
      <c r="AE64" s="27">
        <v>6</v>
      </c>
      <c r="AF64" s="27">
        <v>15</v>
      </c>
      <c r="AG64" s="27">
        <v>15</v>
      </c>
      <c r="AH64" s="27">
        <v>17</v>
      </c>
      <c r="AI64" s="27">
        <v>16</v>
      </c>
      <c r="AJ64" s="81">
        <v>10</v>
      </c>
      <c r="AK64" s="36">
        <v>324</v>
      </c>
      <c r="AL64" s="16">
        <v>363</v>
      </c>
      <c r="AM64" s="16" t="s">
        <v>39</v>
      </c>
      <c r="AN64" s="16">
        <v>348</v>
      </c>
      <c r="AO64" s="16" t="s">
        <v>39</v>
      </c>
      <c r="AP64" s="16">
        <v>348</v>
      </c>
      <c r="AQ64" s="16" t="s">
        <v>37</v>
      </c>
      <c r="AR64" s="16">
        <v>350</v>
      </c>
      <c r="AS64" s="16" t="s">
        <v>37</v>
      </c>
      <c r="AT64" s="16">
        <v>348</v>
      </c>
      <c r="AU64" s="16">
        <v>360</v>
      </c>
      <c r="AV64" s="16">
        <v>413</v>
      </c>
      <c r="AW64" s="16">
        <v>370</v>
      </c>
      <c r="AX64" s="16">
        <v>354</v>
      </c>
      <c r="AY64" s="16">
        <v>320</v>
      </c>
      <c r="AZ64" s="16">
        <v>294</v>
      </c>
      <c r="BA64" s="16">
        <v>271</v>
      </c>
      <c r="BB64" s="1">
        <v>272</v>
      </c>
      <c r="BC64" s="1">
        <v>279</v>
      </c>
      <c r="BD64" s="1">
        <v>311</v>
      </c>
      <c r="BE64" s="1">
        <v>326</v>
      </c>
      <c r="BF64" s="16">
        <v>305</v>
      </c>
      <c r="BG64" s="16">
        <v>284</v>
      </c>
      <c r="BH64" s="16">
        <v>270</v>
      </c>
      <c r="BI64" s="16">
        <v>314</v>
      </c>
      <c r="BK64" s="25">
        <v>323</v>
      </c>
      <c r="BL64" s="89">
        <v>10</v>
      </c>
    </row>
    <row r="65" spans="1:64">
      <c r="A65" s="16" t="s">
        <v>66</v>
      </c>
      <c r="B65" s="58" t="s">
        <v>60</v>
      </c>
      <c r="C65" s="59">
        <v>2.6156941649899398E-2</v>
      </c>
      <c r="D65" s="60">
        <v>1.5906680805938492E-2</v>
      </c>
      <c r="E65" s="60">
        <v>2.2988505747126436E-2</v>
      </c>
      <c r="F65" s="59">
        <v>3.5322777101096221E-2</v>
      </c>
      <c r="G65" s="59">
        <v>6.090133982947625E-2</v>
      </c>
      <c r="H65" s="59">
        <v>6.0386473429951688E-2</v>
      </c>
      <c r="I65" s="60">
        <v>7.1856287425149698E-2</v>
      </c>
      <c r="J65" s="60">
        <v>6.7836257309941514E-2</v>
      </c>
      <c r="K65" s="60">
        <v>6.9047619047619052E-2</v>
      </c>
      <c r="L65" s="59">
        <v>4.9482163406214037E-2</v>
      </c>
      <c r="M65" s="59">
        <v>5.8892815076560662E-2</v>
      </c>
      <c r="N65" s="59">
        <v>6.2962962962962957E-2</v>
      </c>
      <c r="O65" s="60">
        <v>9.1511936339522551E-2</v>
      </c>
      <c r="P65" s="60">
        <v>9.9870298313878086E-2</v>
      </c>
      <c r="Q65" s="60">
        <v>9.5744680851063829E-2</v>
      </c>
      <c r="R65" s="61">
        <v>0.11443433029908973</v>
      </c>
      <c r="S65" s="61">
        <v>0.1162514827995255</v>
      </c>
      <c r="T65" s="62" t="s">
        <v>60</v>
      </c>
      <c r="U65" s="28">
        <v>26</v>
      </c>
      <c r="V65" s="27">
        <v>15</v>
      </c>
      <c r="W65" s="27">
        <v>20</v>
      </c>
      <c r="X65" s="28">
        <v>29</v>
      </c>
      <c r="Y65" s="28">
        <v>50</v>
      </c>
      <c r="Z65" s="28">
        <v>50</v>
      </c>
      <c r="AA65" s="28">
        <v>60</v>
      </c>
      <c r="AB65" s="28">
        <v>58</v>
      </c>
      <c r="AC65" s="28">
        <v>58</v>
      </c>
      <c r="AD65" s="27">
        <v>43</v>
      </c>
      <c r="AE65" s="27">
        <v>50</v>
      </c>
      <c r="AF65" s="27">
        <v>51</v>
      </c>
      <c r="AG65" s="27">
        <v>69</v>
      </c>
      <c r="AH65" s="27">
        <v>77</v>
      </c>
      <c r="AI65" s="27">
        <v>72</v>
      </c>
      <c r="AJ65" s="81">
        <v>88</v>
      </c>
      <c r="AK65" s="35" t="s">
        <v>39</v>
      </c>
      <c r="AL65" s="16">
        <v>619</v>
      </c>
      <c r="AM65" s="16" t="s">
        <v>39</v>
      </c>
      <c r="AN65" s="16">
        <v>646</v>
      </c>
      <c r="AO65" s="16" t="s">
        <v>39</v>
      </c>
      <c r="AP65" s="16">
        <v>843</v>
      </c>
      <c r="AQ65" s="16">
        <v>926</v>
      </c>
      <c r="AR65" s="16">
        <v>1032</v>
      </c>
      <c r="AS65" s="16">
        <v>1067</v>
      </c>
      <c r="AT65" s="16">
        <v>1129</v>
      </c>
      <c r="AU65" s="16">
        <v>1169</v>
      </c>
      <c r="AV65" s="16">
        <v>1145</v>
      </c>
      <c r="AW65" s="16">
        <v>1104</v>
      </c>
      <c r="AX65" s="16">
        <v>1057</v>
      </c>
      <c r="AY65" s="16">
        <v>1001</v>
      </c>
      <c r="AZ65" s="16">
        <v>1031</v>
      </c>
      <c r="BA65" s="16">
        <v>994</v>
      </c>
      <c r="BB65" s="1">
        <v>943</v>
      </c>
      <c r="BC65" s="1">
        <v>870</v>
      </c>
      <c r="BD65" s="1">
        <v>821</v>
      </c>
      <c r="BE65" s="1">
        <v>821</v>
      </c>
      <c r="BF65" s="16">
        <v>828</v>
      </c>
      <c r="BG65" s="16">
        <v>835</v>
      </c>
      <c r="BH65" s="16">
        <v>855</v>
      </c>
      <c r="BI65" s="16">
        <v>840</v>
      </c>
      <c r="BK65" s="25">
        <v>849</v>
      </c>
      <c r="BL65" s="89">
        <v>98</v>
      </c>
    </row>
    <row r="66" spans="1:64">
      <c r="A66" s="16" t="s">
        <v>67</v>
      </c>
      <c r="B66" s="58">
        <v>3.4421575585521648E-2</v>
      </c>
      <c r="C66" s="59">
        <v>2.1287779237844941E-2</v>
      </c>
      <c r="D66" s="60">
        <v>1.8289541473467286E-2</v>
      </c>
      <c r="E66" s="60">
        <v>2.5501770956316411E-2</v>
      </c>
      <c r="F66" s="59">
        <v>2.874885004599816E-2</v>
      </c>
      <c r="G66" s="59">
        <v>2.4280999528524281E-2</v>
      </c>
      <c r="H66" s="59">
        <v>2.6185101580135439E-2</v>
      </c>
      <c r="I66" s="60">
        <v>2.5529129391228454E-2</v>
      </c>
      <c r="J66" s="60">
        <v>3.0895334174022699E-2</v>
      </c>
      <c r="K66" s="60">
        <v>3.0303030303030304E-2</v>
      </c>
      <c r="L66" s="59">
        <v>3.0556121409655735E-2</v>
      </c>
      <c r="M66" s="59">
        <v>3.7163519485737241E-2</v>
      </c>
      <c r="N66" s="59">
        <v>3.4220532319391636E-2</v>
      </c>
      <c r="O66" s="60">
        <v>3.8440517398433231E-2</v>
      </c>
      <c r="P66" s="60">
        <v>3.7329504666188083E-2</v>
      </c>
      <c r="Q66" s="60">
        <v>3.6063110443275731E-2</v>
      </c>
      <c r="R66" s="61">
        <v>2.8691660290742157E-2</v>
      </c>
      <c r="S66" s="61">
        <v>4.0223704022370403E-2</v>
      </c>
      <c r="T66" s="62">
        <v>97</v>
      </c>
      <c r="U66" s="28">
        <v>81</v>
      </c>
      <c r="V66" s="27">
        <v>71</v>
      </c>
      <c r="W66" s="27">
        <v>108</v>
      </c>
      <c r="X66" s="28">
        <v>125</v>
      </c>
      <c r="Y66" s="28">
        <v>103</v>
      </c>
      <c r="Z66" s="28">
        <v>116</v>
      </c>
      <c r="AA66" s="28">
        <v>117</v>
      </c>
      <c r="AB66" s="28">
        <v>147</v>
      </c>
      <c r="AC66" s="28">
        <v>149</v>
      </c>
      <c r="AD66" s="27">
        <v>150</v>
      </c>
      <c r="AE66" s="27">
        <v>185</v>
      </c>
      <c r="AF66" s="27">
        <v>180</v>
      </c>
      <c r="AG66" s="27">
        <v>211</v>
      </c>
      <c r="AH66" s="27">
        <v>208</v>
      </c>
      <c r="AI66" s="27">
        <v>192</v>
      </c>
      <c r="AJ66" s="81">
        <v>150</v>
      </c>
      <c r="AK66" s="36">
        <v>2818</v>
      </c>
      <c r="AL66" s="16">
        <v>2532</v>
      </c>
      <c r="AM66" s="16">
        <v>2439</v>
      </c>
      <c r="AN66" s="16">
        <v>2400</v>
      </c>
      <c r="AO66" s="16">
        <v>2577</v>
      </c>
      <c r="AP66" s="16">
        <v>2774</v>
      </c>
      <c r="AQ66" s="16">
        <v>2972</v>
      </c>
      <c r="AR66" s="16">
        <v>3156</v>
      </c>
      <c r="AS66" s="16">
        <v>3319</v>
      </c>
      <c r="AT66" s="16">
        <v>3501</v>
      </c>
      <c r="AU66" s="16">
        <v>3425</v>
      </c>
      <c r="AV66" s="16">
        <v>3390</v>
      </c>
      <c r="AW66" s="16">
        <v>3393</v>
      </c>
      <c r="AX66" s="16">
        <v>3334</v>
      </c>
      <c r="AY66" s="16">
        <v>3418</v>
      </c>
      <c r="AZ66" s="16">
        <v>3587</v>
      </c>
      <c r="BA66" s="16">
        <v>3805</v>
      </c>
      <c r="BB66" s="1">
        <v>3882</v>
      </c>
      <c r="BC66" s="1">
        <v>4235</v>
      </c>
      <c r="BD66" s="1">
        <v>4348</v>
      </c>
      <c r="BE66" s="1">
        <v>4242</v>
      </c>
      <c r="BF66" s="16">
        <v>4430</v>
      </c>
      <c r="BG66" s="16">
        <v>4583</v>
      </c>
      <c r="BH66" s="16">
        <v>4758</v>
      </c>
      <c r="BI66" s="16">
        <v>4917</v>
      </c>
      <c r="BK66" s="25">
        <v>4978</v>
      </c>
      <c r="BL66" s="89">
        <v>187</v>
      </c>
    </row>
    <row r="67" spans="1:64">
      <c r="A67" s="16" t="s">
        <v>90</v>
      </c>
      <c r="B67" s="58">
        <v>1.3255567338282079E-2</v>
      </c>
      <c r="C67" s="59">
        <v>3.4034653465346537E-2</v>
      </c>
      <c r="D67" s="60" t="s">
        <v>37</v>
      </c>
      <c r="E67" s="60">
        <v>5.1790281329923277E-2</v>
      </c>
      <c r="F67" s="59">
        <v>3.5788024776324846E-2</v>
      </c>
      <c r="G67" s="59">
        <v>3.6817882971729124E-2</v>
      </c>
      <c r="H67" s="59">
        <v>3.0175015087507542E-2</v>
      </c>
      <c r="I67" s="60">
        <v>2.8741865509761388E-2</v>
      </c>
      <c r="J67" s="60">
        <v>2.592780884595831E-2</v>
      </c>
      <c r="K67" s="60">
        <v>3.4254143646408837E-2</v>
      </c>
      <c r="L67" s="59">
        <v>3.6606624055781523E-2</v>
      </c>
      <c r="M67" s="59">
        <v>2.8092922744462453E-2</v>
      </c>
      <c r="N67" s="59">
        <v>3.5583464154892726E-2</v>
      </c>
      <c r="O67" s="60">
        <v>3.4782608695652174E-2</v>
      </c>
      <c r="P67" s="60">
        <v>4.1988416988416988E-2</v>
      </c>
      <c r="Q67" s="60">
        <v>4.1051660516605165E-2</v>
      </c>
      <c r="R67" s="61">
        <v>4.5214045214045213E-2</v>
      </c>
      <c r="S67" s="61">
        <v>4.0897097625329816E-2</v>
      </c>
      <c r="T67" s="62">
        <v>25</v>
      </c>
      <c r="U67" s="28">
        <v>55</v>
      </c>
      <c r="V67" s="27" t="s">
        <v>37</v>
      </c>
      <c r="W67" s="27">
        <v>81</v>
      </c>
      <c r="X67" s="28">
        <v>52</v>
      </c>
      <c r="Y67" s="28">
        <v>56</v>
      </c>
      <c r="Z67" s="28">
        <v>50</v>
      </c>
      <c r="AA67" s="28">
        <v>53</v>
      </c>
      <c r="AB67" s="28">
        <v>51</v>
      </c>
      <c r="AC67" s="28">
        <v>62</v>
      </c>
      <c r="AD67" s="27">
        <v>63</v>
      </c>
      <c r="AE67" s="27">
        <v>52</v>
      </c>
      <c r="AF67" s="27">
        <v>68</v>
      </c>
      <c r="AG67" s="27">
        <v>68</v>
      </c>
      <c r="AH67" s="27">
        <v>87</v>
      </c>
      <c r="AI67" s="27">
        <v>89</v>
      </c>
      <c r="AJ67" s="81">
        <v>94</v>
      </c>
      <c r="AK67" s="36">
        <v>1886</v>
      </c>
      <c r="AL67" s="16">
        <v>1809</v>
      </c>
      <c r="AM67" s="16" t="s">
        <v>39</v>
      </c>
      <c r="AN67" s="16">
        <v>1777</v>
      </c>
      <c r="AO67" s="16" t="s">
        <v>39</v>
      </c>
      <c r="AP67" s="16">
        <v>1609</v>
      </c>
      <c r="AQ67" s="16" t="s">
        <v>39</v>
      </c>
      <c r="AR67" s="16">
        <v>1564</v>
      </c>
      <c r="AS67" s="16">
        <v>1525</v>
      </c>
      <c r="AT67" s="16">
        <v>1540</v>
      </c>
      <c r="AU67" s="2"/>
      <c r="AV67" s="16">
        <v>1420</v>
      </c>
      <c r="AW67" s="2"/>
      <c r="AX67" s="16">
        <v>1541</v>
      </c>
      <c r="AY67" s="16">
        <v>1555</v>
      </c>
      <c r="AZ67" s="16">
        <v>1536</v>
      </c>
      <c r="BA67" s="16">
        <v>1616</v>
      </c>
      <c r="BB67" s="2"/>
      <c r="BC67" s="1">
        <v>1564</v>
      </c>
      <c r="BD67" s="1">
        <v>1453</v>
      </c>
      <c r="BE67" s="1">
        <v>1521</v>
      </c>
      <c r="BF67" s="16">
        <v>1657</v>
      </c>
      <c r="BG67" s="16">
        <v>1844</v>
      </c>
      <c r="BH67" s="16">
        <v>1967</v>
      </c>
      <c r="BI67" s="16">
        <v>1810</v>
      </c>
      <c r="BK67" s="25">
        <v>1851</v>
      </c>
      <c r="BL67" s="89">
        <v>93</v>
      </c>
    </row>
    <row r="68" spans="1:64">
      <c r="A68" s="16" t="s">
        <v>91</v>
      </c>
      <c r="B68" s="58">
        <v>0.14852607709750568</v>
      </c>
      <c r="C68" s="59">
        <v>0.14118221787982413</v>
      </c>
      <c r="D68" s="60">
        <v>0.15237134207870837</v>
      </c>
      <c r="E68" s="60">
        <v>0.16650579150579151</v>
      </c>
      <c r="F68" s="59">
        <v>0.20632603406326033</v>
      </c>
      <c r="G68" s="59">
        <v>0.25412087912087911</v>
      </c>
      <c r="H68" s="59">
        <v>0.25895904436860068</v>
      </c>
      <c r="I68" s="60">
        <v>0.30976965845909454</v>
      </c>
      <c r="J68" s="60">
        <v>0.32189600282985498</v>
      </c>
      <c r="K68" s="60">
        <v>0.3321579689703808</v>
      </c>
      <c r="L68" s="59">
        <v>0.33926128590971272</v>
      </c>
      <c r="M68" s="59">
        <v>0.32677559186395466</v>
      </c>
      <c r="N68" s="59">
        <v>0.34445567913717562</v>
      </c>
      <c r="O68" s="60">
        <v>0.32308767027593432</v>
      </c>
      <c r="P68" s="60">
        <v>0.28554502369668244</v>
      </c>
      <c r="Q68" s="60">
        <v>0.25599651112080246</v>
      </c>
      <c r="R68" s="61">
        <v>0.21975903614457831</v>
      </c>
      <c r="S68" s="61">
        <v>0.18377566349524285</v>
      </c>
      <c r="T68" s="62">
        <v>131</v>
      </c>
      <c r="U68" s="28">
        <v>289</v>
      </c>
      <c r="V68" s="27">
        <v>302</v>
      </c>
      <c r="W68" s="27">
        <v>345</v>
      </c>
      <c r="X68" s="28">
        <v>424</v>
      </c>
      <c r="Y68" s="28">
        <v>555</v>
      </c>
      <c r="Z68" s="28">
        <v>607</v>
      </c>
      <c r="AA68" s="28">
        <v>780</v>
      </c>
      <c r="AB68" s="28">
        <v>910</v>
      </c>
      <c r="AC68" s="28">
        <v>942</v>
      </c>
      <c r="AD68" s="27">
        <v>992</v>
      </c>
      <c r="AE68" s="27">
        <v>980</v>
      </c>
      <c r="AF68" s="27">
        <v>1022</v>
      </c>
      <c r="AG68" s="27">
        <v>925</v>
      </c>
      <c r="AH68" s="27">
        <v>723</v>
      </c>
      <c r="AI68" s="27">
        <v>587</v>
      </c>
      <c r="AJ68" s="81">
        <v>456</v>
      </c>
      <c r="AK68" s="36">
        <v>882</v>
      </c>
      <c r="AL68" s="16">
        <v>905</v>
      </c>
      <c r="AM68" s="16" t="s">
        <v>39</v>
      </c>
      <c r="AN68" s="16">
        <v>952</v>
      </c>
      <c r="AO68" s="16" t="s">
        <v>39</v>
      </c>
      <c r="AP68" s="16">
        <v>935</v>
      </c>
      <c r="AQ68" s="16">
        <v>998</v>
      </c>
      <c r="AR68" s="16">
        <v>1036</v>
      </c>
      <c r="AS68" s="16">
        <v>1108</v>
      </c>
      <c r="AT68" s="16">
        <v>1139</v>
      </c>
      <c r="AU68" s="16">
        <v>1236</v>
      </c>
      <c r="AV68" s="16">
        <v>1984</v>
      </c>
      <c r="AW68" s="16">
        <v>1777</v>
      </c>
      <c r="AX68" s="16">
        <v>1674</v>
      </c>
      <c r="AY68" s="16">
        <v>1786</v>
      </c>
      <c r="AZ68" s="16">
        <v>1882</v>
      </c>
      <c r="BA68" s="16">
        <v>2047</v>
      </c>
      <c r="BB68" s="1">
        <v>1982</v>
      </c>
      <c r="BC68" s="1">
        <v>2072</v>
      </c>
      <c r="BD68" s="1">
        <v>2055</v>
      </c>
      <c r="BE68" s="1">
        <v>2184</v>
      </c>
      <c r="BF68" s="16">
        <v>2344</v>
      </c>
      <c r="BG68" s="16">
        <v>2518</v>
      </c>
      <c r="BH68" s="16">
        <v>2827</v>
      </c>
      <c r="BI68" s="16">
        <v>2836</v>
      </c>
      <c r="BK68" s="25">
        <v>2999</v>
      </c>
      <c r="BL68" s="89">
        <v>367</v>
      </c>
    </row>
    <row r="69" spans="1:64">
      <c r="A69" s="16" t="s">
        <v>68</v>
      </c>
      <c r="B69" s="58">
        <v>2.7649769585253458E-2</v>
      </c>
      <c r="C69" s="59">
        <v>1.6744186046511629E-2</v>
      </c>
      <c r="D69" s="60">
        <v>1.6831683168316833E-2</v>
      </c>
      <c r="E69" s="60">
        <v>8.8888888888888889E-3</v>
      </c>
      <c r="F69" s="59">
        <v>1.6740088105726872E-2</v>
      </c>
      <c r="G69" s="59">
        <v>1.3901760889712697E-2</v>
      </c>
      <c r="H69" s="59">
        <v>1.611459265890779E-2</v>
      </c>
      <c r="I69" s="60">
        <v>1.6888888888888887E-2</v>
      </c>
      <c r="J69" s="60">
        <v>2.0618556701030927E-2</v>
      </c>
      <c r="K69" s="60">
        <v>2.1780303030303032E-2</v>
      </c>
      <c r="L69" s="59">
        <v>1.466544454628781E-2</v>
      </c>
      <c r="M69" s="59">
        <v>2.2804054054054054E-2</v>
      </c>
      <c r="N69" s="59">
        <v>3.2757051865332121E-2</v>
      </c>
      <c r="O69" s="60">
        <v>2.3032629558541268E-2</v>
      </c>
      <c r="P69" s="60">
        <v>2.3509655751469353E-2</v>
      </c>
      <c r="Q69" s="60">
        <v>4.2096219931271481E-2</v>
      </c>
      <c r="R69" s="61">
        <v>4.2707493956486701E-2</v>
      </c>
      <c r="S69" s="61">
        <v>2.8478437754271765E-2</v>
      </c>
      <c r="T69" s="62">
        <v>12</v>
      </c>
      <c r="U69" s="28">
        <v>18</v>
      </c>
      <c r="V69" s="27">
        <v>17</v>
      </c>
      <c r="W69" s="27">
        <v>10</v>
      </c>
      <c r="X69" s="28">
        <v>19</v>
      </c>
      <c r="Y69" s="28">
        <v>15</v>
      </c>
      <c r="Z69" s="28">
        <v>18</v>
      </c>
      <c r="AA69" s="28">
        <v>19</v>
      </c>
      <c r="AB69" s="28">
        <v>22</v>
      </c>
      <c r="AC69" s="28">
        <v>23</v>
      </c>
      <c r="AD69" s="27">
        <v>16</v>
      </c>
      <c r="AE69" s="27">
        <v>27</v>
      </c>
      <c r="AF69" s="27">
        <v>36</v>
      </c>
      <c r="AG69" s="27">
        <v>24</v>
      </c>
      <c r="AH69" s="27">
        <v>28</v>
      </c>
      <c r="AI69" s="27">
        <v>49</v>
      </c>
      <c r="AJ69" s="81">
        <v>53</v>
      </c>
      <c r="AK69" s="35">
        <v>434</v>
      </c>
      <c r="AL69" s="16">
        <v>507</v>
      </c>
      <c r="AM69" s="16">
        <v>524</v>
      </c>
      <c r="AN69" s="16">
        <v>638</v>
      </c>
      <c r="AO69" s="16" t="s">
        <v>39</v>
      </c>
      <c r="AP69" s="16">
        <v>692</v>
      </c>
      <c r="AQ69" s="16">
        <v>726</v>
      </c>
      <c r="AR69" s="16">
        <v>763</v>
      </c>
      <c r="AS69" s="16">
        <v>864</v>
      </c>
      <c r="AT69" s="16">
        <v>1010</v>
      </c>
      <c r="AU69" s="16">
        <v>795</v>
      </c>
      <c r="AV69" s="16">
        <v>802</v>
      </c>
      <c r="AW69" s="16">
        <v>875</v>
      </c>
      <c r="AX69" s="16">
        <v>894</v>
      </c>
      <c r="AY69" s="16">
        <v>923</v>
      </c>
      <c r="AZ69" s="16">
        <v>882</v>
      </c>
      <c r="BA69" s="16">
        <v>1075</v>
      </c>
      <c r="BB69" s="1">
        <v>1010</v>
      </c>
      <c r="BC69" s="1">
        <v>1125</v>
      </c>
      <c r="BD69" s="1">
        <v>1135</v>
      </c>
      <c r="BE69" s="1">
        <v>1079</v>
      </c>
      <c r="BF69" s="16">
        <v>1117</v>
      </c>
      <c r="BG69" s="16">
        <v>1125</v>
      </c>
      <c r="BH69" s="16">
        <v>1067</v>
      </c>
      <c r="BI69" s="16">
        <v>1056</v>
      </c>
      <c r="BK69" s="25">
        <v>1184</v>
      </c>
      <c r="BL69" s="89">
        <v>35</v>
      </c>
    </row>
    <row r="70" spans="1:64">
      <c r="A70" s="16" t="s">
        <v>69</v>
      </c>
      <c r="B70" s="58" t="s">
        <v>60</v>
      </c>
      <c r="C70" s="59">
        <v>8.3258122743682314E-2</v>
      </c>
      <c r="D70" s="60">
        <v>9.5704753961634692E-2</v>
      </c>
      <c r="E70" s="60">
        <v>8.3899786366284715E-2</v>
      </c>
      <c r="F70" s="59">
        <v>8.9524517087667163E-2</v>
      </c>
      <c r="G70" s="59">
        <v>0.10733390854184642</v>
      </c>
      <c r="H70" s="59">
        <v>8.0559158380170054E-2</v>
      </c>
      <c r="I70" s="60">
        <v>0.12978180787758573</v>
      </c>
      <c r="J70" s="60">
        <v>0.12489843296575739</v>
      </c>
      <c r="K70" s="60">
        <v>0.13408990744821508</v>
      </c>
      <c r="L70" s="59">
        <v>0.14519685039370078</v>
      </c>
      <c r="M70" s="59">
        <v>0.15456106677442166</v>
      </c>
      <c r="N70" s="59">
        <v>0.14522533253920986</v>
      </c>
      <c r="O70" s="60">
        <v>0.12403920061491161</v>
      </c>
      <c r="P70" s="60">
        <v>0.1614808285588365</v>
      </c>
      <c r="Q70" s="60">
        <v>0.1900200296089872</v>
      </c>
      <c r="R70" s="61">
        <v>0.17951948924731181</v>
      </c>
      <c r="S70" s="61">
        <v>0.17293048391058707</v>
      </c>
      <c r="T70" s="62" t="s">
        <v>60</v>
      </c>
      <c r="U70" s="28">
        <v>369</v>
      </c>
      <c r="V70" s="27">
        <v>459</v>
      </c>
      <c r="W70" s="27">
        <v>432</v>
      </c>
      <c r="X70" s="28">
        <v>482</v>
      </c>
      <c r="Y70" s="28">
        <v>622</v>
      </c>
      <c r="Z70" s="28">
        <v>559</v>
      </c>
      <c r="AA70" s="28">
        <v>916</v>
      </c>
      <c r="AB70" s="28">
        <v>1076</v>
      </c>
      <c r="AC70" s="28">
        <v>1217</v>
      </c>
      <c r="AD70" s="27">
        <v>1383</v>
      </c>
      <c r="AE70" s="27">
        <v>1530</v>
      </c>
      <c r="AF70" s="27">
        <v>1463</v>
      </c>
      <c r="AG70" s="27">
        <v>1291</v>
      </c>
      <c r="AH70" s="27">
        <v>1832</v>
      </c>
      <c r="AI70" s="27">
        <v>2182</v>
      </c>
      <c r="AJ70" s="81">
        <v>2137</v>
      </c>
      <c r="AK70" s="35" t="s">
        <v>39</v>
      </c>
      <c r="AL70" s="16">
        <v>1974</v>
      </c>
      <c r="AM70" s="16">
        <v>1848</v>
      </c>
      <c r="AN70" s="16">
        <v>1755</v>
      </c>
      <c r="AO70" s="16" t="s">
        <v>39</v>
      </c>
      <c r="AP70" s="16">
        <v>1771</v>
      </c>
      <c r="AQ70" s="16">
        <v>1563</v>
      </c>
      <c r="AR70" s="16">
        <v>1771</v>
      </c>
      <c r="AS70" s="16">
        <v>2037</v>
      </c>
      <c r="AT70" s="16">
        <v>2431</v>
      </c>
      <c r="AU70" s="16">
        <v>2634</v>
      </c>
      <c r="AV70" s="16">
        <v>2825</v>
      </c>
      <c r="AW70" s="16">
        <v>3137</v>
      </c>
      <c r="AX70" s="16">
        <v>3255</v>
      </c>
      <c r="AY70" s="16">
        <v>3526</v>
      </c>
      <c r="AZ70" s="16">
        <v>4020</v>
      </c>
      <c r="BA70" s="16">
        <v>4432</v>
      </c>
      <c r="BB70" s="1">
        <v>4796</v>
      </c>
      <c r="BC70" s="1">
        <v>5149</v>
      </c>
      <c r="BD70" s="1">
        <v>5384</v>
      </c>
      <c r="BE70" s="1">
        <v>5795</v>
      </c>
      <c r="BF70" s="16">
        <v>6939</v>
      </c>
      <c r="BG70" s="16">
        <v>7058</v>
      </c>
      <c r="BH70" s="16">
        <v>8615</v>
      </c>
      <c r="BI70" s="16">
        <v>9076</v>
      </c>
      <c r="BK70" s="25">
        <v>9899</v>
      </c>
      <c r="BL70" s="89">
        <v>2112</v>
      </c>
    </row>
    <row r="71" spans="1:64">
      <c r="A71" s="16" t="s">
        <v>70</v>
      </c>
      <c r="B71" s="58">
        <v>7.1682464454976308E-2</v>
      </c>
      <c r="C71" s="59">
        <v>0.05</v>
      </c>
      <c r="D71" s="60">
        <v>5.2725329533309585E-2</v>
      </c>
      <c r="E71" s="60">
        <v>5.7929036929761042E-2</v>
      </c>
      <c r="F71" s="59">
        <v>6.0941828254847646E-2</v>
      </c>
      <c r="G71" s="59">
        <v>6.0211554109031735E-2</v>
      </c>
      <c r="H71" s="59">
        <v>5.5130168453292494E-2</v>
      </c>
      <c r="I71" s="60">
        <v>7.2607260726072612E-2</v>
      </c>
      <c r="J71" s="60">
        <v>5.9235668789808918E-2</v>
      </c>
      <c r="K71" s="60">
        <v>6.4225876512565935E-2</v>
      </c>
      <c r="L71" s="59">
        <v>6.9006900690069012E-2</v>
      </c>
      <c r="M71" s="59">
        <v>7.5686732904734072E-2</v>
      </c>
      <c r="N71" s="59">
        <v>6.7671310776229746E-2</v>
      </c>
      <c r="O71" s="60">
        <v>7.1590265987549515E-2</v>
      </c>
      <c r="P71" s="60">
        <v>8.1338411316648526E-2</v>
      </c>
      <c r="Q71" s="60">
        <v>7.9823192927717113E-2</v>
      </c>
      <c r="R71" s="61">
        <v>9.0649536045681656E-2</v>
      </c>
      <c r="S71" s="61">
        <v>9.3184979137691235E-2</v>
      </c>
      <c r="T71" s="62">
        <v>121</v>
      </c>
      <c r="U71" s="28">
        <v>138</v>
      </c>
      <c r="V71" s="27">
        <v>148</v>
      </c>
      <c r="W71" s="27">
        <v>160</v>
      </c>
      <c r="X71" s="28">
        <v>154</v>
      </c>
      <c r="Y71" s="28">
        <v>148</v>
      </c>
      <c r="Z71" s="28">
        <v>180</v>
      </c>
      <c r="AA71" s="28">
        <v>198</v>
      </c>
      <c r="AB71" s="28">
        <v>186</v>
      </c>
      <c r="AC71" s="28">
        <v>207</v>
      </c>
      <c r="AD71" s="27">
        <v>230</v>
      </c>
      <c r="AE71" s="27">
        <v>259</v>
      </c>
      <c r="AF71" s="27">
        <v>238</v>
      </c>
      <c r="AG71" s="27">
        <v>253</v>
      </c>
      <c r="AH71" s="27">
        <v>299</v>
      </c>
      <c r="AI71" s="27">
        <v>307</v>
      </c>
      <c r="AJ71" s="81">
        <v>381</v>
      </c>
      <c r="AK71" s="36">
        <v>1688</v>
      </c>
      <c r="AL71" s="16">
        <v>1927</v>
      </c>
      <c r="AM71" s="16">
        <v>2052</v>
      </c>
      <c r="AN71" s="16">
        <v>2247</v>
      </c>
      <c r="AO71" s="16">
        <v>2395</v>
      </c>
      <c r="AP71" s="16">
        <v>2675</v>
      </c>
      <c r="AQ71" s="16">
        <v>2853</v>
      </c>
      <c r="AR71" s="16">
        <v>2934</v>
      </c>
      <c r="AS71" s="16">
        <v>3143</v>
      </c>
      <c r="AT71" s="16">
        <v>3274</v>
      </c>
      <c r="AU71" s="16">
        <v>3546</v>
      </c>
      <c r="AV71" s="16">
        <v>3722</v>
      </c>
      <c r="AW71" s="16">
        <v>3764</v>
      </c>
      <c r="AX71" s="16">
        <v>3425</v>
      </c>
      <c r="AY71" s="16">
        <v>3195</v>
      </c>
      <c r="AZ71" s="16">
        <v>2910</v>
      </c>
      <c r="BA71" s="16">
        <v>2760</v>
      </c>
      <c r="BB71" s="1">
        <v>2807</v>
      </c>
      <c r="BC71" s="1">
        <v>2762</v>
      </c>
      <c r="BD71" s="1">
        <v>2527</v>
      </c>
      <c r="BE71" s="1">
        <v>2458</v>
      </c>
      <c r="BF71" s="16">
        <v>3265</v>
      </c>
      <c r="BG71" s="16">
        <v>2727</v>
      </c>
      <c r="BH71" s="16">
        <v>3140</v>
      </c>
      <c r="BI71" s="16">
        <v>3223</v>
      </c>
      <c r="BK71" s="25">
        <v>3422</v>
      </c>
      <c r="BL71" s="89">
        <v>469</v>
      </c>
    </row>
    <row r="72" spans="1:64">
      <c r="A72" s="16" t="s">
        <v>71</v>
      </c>
      <c r="B72" s="58" t="s">
        <v>60</v>
      </c>
      <c r="C72" s="59">
        <v>6.5943600867678961E-2</v>
      </c>
      <c r="D72" s="60">
        <v>7.9679756004574914E-2</v>
      </c>
      <c r="E72" s="60">
        <v>6.8101623147494711E-2</v>
      </c>
      <c r="F72" s="59">
        <v>4.1452677916360967E-2</v>
      </c>
      <c r="G72" s="59">
        <v>5.2333333333333336E-2</v>
      </c>
      <c r="H72" s="59">
        <v>4.7335423197492163E-2</v>
      </c>
      <c r="I72" s="60">
        <v>5.9634317862165963E-2</v>
      </c>
      <c r="J72" s="60">
        <v>6.2838836865450956E-2</v>
      </c>
      <c r="K72" s="60">
        <v>6.5470852017937217E-2</v>
      </c>
      <c r="L72" s="59">
        <v>5.4755043227665709E-2</v>
      </c>
      <c r="M72" s="59">
        <v>4.9747972824895903E-2</v>
      </c>
      <c r="N72" s="59">
        <v>5.3966189856957086E-2</v>
      </c>
      <c r="O72" s="60">
        <v>6.7617866004962779E-2</v>
      </c>
      <c r="P72" s="60">
        <v>6.0647965231133937E-2</v>
      </c>
      <c r="Q72" s="60">
        <v>5.3605861935981491E-2</v>
      </c>
      <c r="R72" s="61">
        <v>6.7536454336147356E-2</v>
      </c>
      <c r="S72" s="61">
        <v>6.1927034611786717E-2</v>
      </c>
      <c r="T72" s="62" t="s">
        <v>60</v>
      </c>
      <c r="U72" s="28">
        <v>152</v>
      </c>
      <c r="V72" s="27">
        <v>209</v>
      </c>
      <c r="W72" s="27">
        <v>193</v>
      </c>
      <c r="X72" s="28">
        <v>113</v>
      </c>
      <c r="Y72" s="28">
        <v>157</v>
      </c>
      <c r="Z72" s="28">
        <v>151</v>
      </c>
      <c r="AA72" s="28">
        <v>212</v>
      </c>
      <c r="AB72" s="28">
        <v>255</v>
      </c>
      <c r="AC72" s="28">
        <v>292</v>
      </c>
      <c r="AD72" s="27">
        <v>247</v>
      </c>
      <c r="AE72" s="27">
        <v>227</v>
      </c>
      <c r="AF72" s="27">
        <v>249</v>
      </c>
      <c r="AG72" s="27">
        <v>327</v>
      </c>
      <c r="AH72" s="27">
        <v>307</v>
      </c>
      <c r="AI72" s="27">
        <v>278</v>
      </c>
      <c r="AJ72" s="81">
        <v>352</v>
      </c>
      <c r="AK72" s="35" t="s">
        <v>39</v>
      </c>
      <c r="AL72" s="16">
        <v>406</v>
      </c>
      <c r="AM72" s="16" t="s">
        <v>39</v>
      </c>
      <c r="AN72" s="16">
        <v>476</v>
      </c>
      <c r="AO72" s="16">
        <v>388</v>
      </c>
      <c r="AP72" s="16">
        <v>603</v>
      </c>
      <c r="AQ72" s="16">
        <v>867</v>
      </c>
      <c r="AR72" s="16">
        <v>849</v>
      </c>
      <c r="AS72" s="16">
        <v>1032</v>
      </c>
      <c r="AT72" s="16">
        <v>1059</v>
      </c>
      <c r="AU72" s="16">
        <v>1196</v>
      </c>
      <c r="AV72" s="16">
        <v>1398</v>
      </c>
      <c r="AW72" s="16">
        <v>1752</v>
      </c>
      <c r="AX72" s="16">
        <v>1855</v>
      </c>
      <c r="AY72" s="16">
        <v>2137</v>
      </c>
      <c r="AZ72" s="16">
        <v>2337</v>
      </c>
      <c r="BA72" s="16">
        <v>2305</v>
      </c>
      <c r="BB72" s="1">
        <v>2623</v>
      </c>
      <c r="BC72" s="1">
        <v>2834</v>
      </c>
      <c r="BD72" s="1">
        <v>2726</v>
      </c>
      <c r="BE72" s="1">
        <v>3000</v>
      </c>
      <c r="BF72" s="16">
        <v>3190</v>
      </c>
      <c r="BG72" s="16">
        <v>3555</v>
      </c>
      <c r="BH72" s="16">
        <v>4058</v>
      </c>
      <c r="BI72" s="16">
        <v>4460</v>
      </c>
      <c r="BK72" s="25">
        <v>4563</v>
      </c>
      <c r="BL72" s="89">
        <v>331</v>
      </c>
    </row>
    <row r="73" spans="1:64">
      <c r="A73" s="16" t="s">
        <v>72</v>
      </c>
      <c r="B73" s="58">
        <v>0.19502074688796681</v>
      </c>
      <c r="C73" s="59">
        <v>0.1388888888888889</v>
      </c>
      <c r="D73" s="60">
        <v>0.14865749836280287</v>
      </c>
      <c r="E73" s="60">
        <v>0.13375796178343949</v>
      </c>
      <c r="F73" s="59">
        <v>0.14848289218850871</v>
      </c>
      <c r="G73" s="59">
        <v>0.11097019657577679</v>
      </c>
      <c r="H73" s="59">
        <v>0.11</v>
      </c>
      <c r="I73" s="60">
        <v>0.11815384615384615</v>
      </c>
      <c r="J73" s="60">
        <v>0.11732522796352583</v>
      </c>
      <c r="K73" s="60">
        <v>0.13096695226438188</v>
      </c>
      <c r="L73" s="59">
        <v>0.13885429638854296</v>
      </c>
      <c r="M73" s="59">
        <v>0.14698937426210154</v>
      </c>
      <c r="N73" s="59">
        <v>0.14707585408222351</v>
      </c>
      <c r="O73" s="60">
        <v>0.16321967579653437</v>
      </c>
      <c r="P73" s="60">
        <v>0.16871508379888267</v>
      </c>
      <c r="Q73" s="60">
        <v>0.16187253243090807</v>
      </c>
      <c r="R73" s="61">
        <v>0.16785714285714284</v>
      </c>
      <c r="S73" s="61">
        <v>0.17985611510791366</v>
      </c>
      <c r="T73" s="62">
        <v>94</v>
      </c>
      <c r="U73" s="28">
        <v>195</v>
      </c>
      <c r="V73" s="27">
        <v>227</v>
      </c>
      <c r="W73" s="27">
        <v>210</v>
      </c>
      <c r="X73" s="28">
        <v>230</v>
      </c>
      <c r="Y73" s="28">
        <v>175</v>
      </c>
      <c r="Z73" s="28">
        <v>176</v>
      </c>
      <c r="AA73" s="28">
        <v>192</v>
      </c>
      <c r="AB73" s="28">
        <v>193</v>
      </c>
      <c r="AC73" s="28">
        <v>214</v>
      </c>
      <c r="AD73" s="27">
        <v>223</v>
      </c>
      <c r="AE73" s="27">
        <v>249</v>
      </c>
      <c r="AF73" s="27">
        <v>254</v>
      </c>
      <c r="AG73" s="27">
        <v>292</v>
      </c>
      <c r="AH73" s="27">
        <v>302</v>
      </c>
      <c r="AI73" s="27">
        <v>287</v>
      </c>
      <c r="AJ73" s="81">
        <v>282</v>
      </c>
      <c r="AK73" s="36">
        <v>482</v>
      </c>
      <c r="AL73" s="16">
        <v>480</v>
      </c>
      <c r="AM73" s="16">
        <v>408</v>
      </c>
      <c r="AN73" s="16">
        <v>461</v>
      </c>
      <c r="AO73" s="16" t="s">
        <v>39</v>
      </c>
      <c r="AP73" s="16">
        <v>806</v>
      </c>
      <c r="AQ73" s="16">
        <v>1296</v>
      </c>
      <c r="AR73" s="16">
        <v>1175</v>
      </c>
      <c r="AS73" s="16">
        <v>1177</v>
      </c>
      <c r="AT73" s="16">
        <v>1054</v>
      </c>
      <c r="AU73" s="16">
        <v>1060</v>
      </c>
      <c r="AV73" s="16">
        <v>1195</v>
      </c>
      <c r="AW73" s="16">
        <v>1232</v>
      </c>
      <c r="AX73" s="16">
        <v>1297</v>
      </c>
      <c r="AY73" s="16">
        <v>1323</v>
      </c>
      <c r="AZ73" s="16">
        <v>1366</v>
      </c>
      <c r="BA73" s="16">
        <v>1404</v>
      </c>
      <c r="BB73" s="1">
        <v>1527</v>
      </c>
      <c r="BC73" s="1">
        <v>1570</v>
      </c>
      <c r="BD73" s="1">
        <v>1549</v>
      </c>
      <c r="BE73" s="1">
        <v>1577</v>
      </c>
      <c r="BF73" s="16">
        <v>1600</v>
      </c>
      <c r="BG73" s="16">
        <v>1625</v>
      </c>
      <c r="BH73" s="16">
        <v>1645</v>
      </c>
      <c r="BI73" s="16">
        <v>1634</v>
      </c>
      <c r="BK73" s="25">
        <v>1694</v>
      </c>
      <c r="BL73" s="89">
        <v>300</v>
      </c>
    </row>
    <row r="74" spans="1:64">
      <c r="A74" s="16" t="s">
        <v>73</v>
      </c>
      <c r="B74" s="58">
        <v>0.17978268027658875</v>
      </c>
      <c r="C74" s="59">
        <v>0.1696066746126341</v>
      </c>
      <c r="D74" s="60">
        <v>0.18298219066464905</v>
      </c>
      <c r="E74" s="60">
        <v>0.19317510922186798</v>
      </c>
      <c r="F74" s="59">
        <v>0.20230929861196414</v>
      </c>
      <c r="G74" s="59">
        <v>0.2069183716515503</v>
      </c>
      <c r="H74" s="59">
        <v>0.2063617504692285</v>
      </c>
      <c r="I74" s="60">
        <v>0.21191439164138862</v>
      </c>
      <c r="J74" s="60">
        <v>0.21031240038253107</v>
      </c>
      <c r="K74" s="60">
        <v>0.21338564853240777</v>
      </c>
      <c r="L74" s="59">
        <v>0.20937642239417387</v>
      </c>
      <c r="M74" s="59">
        <v>0.20031676597028433</v>
      </c>
      <c r="N74" s="59">
        <v>0.19210082684434454</v>
      </c>
      <c r="O74" s="60">
        <v>0.21534246575342467</v>
      </c>
      <c r="P74" s="60">
        <v>0.19231409083347198</v>
      </c>
      <c r="Q74" s="60">
        <v>0.18845139892848031</v>
      </c>
      <c r="R74" s="61">
        <v>0.18835529111772206</v>
      </c>
      <c r="S74" s="61">
        <v>0.15385316086718892</v>
      </c>
      <c r="T74" s="62">
        <v>546</v>
      </c>
      <c r="U74" s="28">
        <v>1423</v>
      </c>
      <c r="V74" s="27">
        <v>1572</v>
      </c>
      <c r="W74" s="27">
        <v>1636</v>
      </c>
      <c r="X74" s="28">
        <v>1647</v>
      </c>
      <c r="Y74" s="28">
        <v>1962</v>
      </c>
      <c r="Z74" s="28">
        <v>2089</v>
      </c>
      <c r="AA74" s="28">
        <v>2515</v>
      </c>
      <c r="AB74" s="28">
        <v>2639</v>
      </c>
      <c r="AC74" s="28">
        <v>2828</v>
      </c>
      <c r="AD74" s="27">
        <v>2760</v>
      </c>
      <c r="AE74" s="27">
        <v>2656</v>
      </c>
      <c r="AF74" s="27">
        <v>2393</v>
      </c>
      <c r="AG74" s="27">
        <v>2751</v>
      </c>
      <c r="AH74" s="27">
        <v>2312</v>
      </c>
      <c r="AI74" s="27">
        <v>2216</v>
      </c>
      <c r="AJ74" s="81">
        <v>2216</v>
      </c>
      <c r="AK74" s="36">
        <v>3037</v>
      </c>
      <c r="AL74" s="16">
        <v>3189</v>
      </c>
      <c r="AM74" s="16" t="s">
        <v>39</v>
      </c>
      <c r="AN74" s="16">
        <v>3276</v>
      </c>
      <c r="AO74" s="16" t="s">
        <v>39</v>
      </c>
      <c r="AP74" s="16">
        <v>4006</v>
      </c>
      <c r="AQ74" s="16">
        <v>4002</v>
      </c>
      <c r="AR74" s="16">
        <v>1592</v>
      </c>
      <c r="AS74" s="16">
        <v>6065</v>
      </c>
      <c r="AT74" s="16">
        <v>6676</v>
      </c>
      <c r="AU74" s="16">
        <v>6450</v>
      </c>
      <c r="AV74" s="16">
        <v>6530</v>
      </c>
      <c r="AW74" s="16">
        <v>6780</v>
      </c>
      <c r="AX74" s="16">
        <v>7098</v>
      </c>
      <c r="AY74" s="16">
        <v>6306</v>
      </c>
      <c r="AZ74" s="16">
        <v>6538</v>
      </c>
      <c r="BA74" s="16">
        <v>8390</v>
      </c>
      <c r="BB74" s="1">
        <v>8591</v>
      </c>
      <c r="BC74" s="1">
        <v>8469</v>
      </c>
      <c r="BD74" s="1">
        <v>8141</v>
      </c>
      <c r="BE74" s="1">
        <v>9482</v>
      </c>
      <c r="BF74" s="16">
        <v>10123</v>
      </c>
      <c r="BG74" s="16">
        <v>11868</v>
      </c>
      <c r="BH74" s="16">
        <v>12548</v>
      </c>
      <c r="BI74" s="16">
        <v>13253</v>
      </c>
      <c r="BK74" s="25">
        <v>13259</v>
      </c>
      <c r="BL74" s="89">
        <v>1689</v>
      </c>
    </row>
    <row r="75" spans="1:64">
      <c r="A75" s="16" t="s">
        <v>74</v>
      </c>
      <c r="B75" s="58">
        <v>0.10457714458926948</v>
      </c>
      <c r="C75" s="59">
        <v>6.0386473429951688E-2</v>
      </c>
      <c r="D75" s="60">
        <v>5.916305916305916E-2</v>
      </c>
      <c r="E75" s="60">
        <v>5.9152957647882393E-2</v>
      </c>
      <c r="F75" s="59">
        <v>8.3005507474429585E-2</v>
      </c>
      <c r="G75" s="59">
        <v>7.0161912104857366E-2</v>
      </c>
      <c r="H75" s="59">
        <v>8.885017421602788E-2</v>
      </c>
      <c r="I75" s="60">
        <v>8.5337470907680374E-2</v>
      </c>
      <c r="J75" s="60">
        <v>8.0289330922242316E-2</v>
      </c>
      <c r="K75" s="60">
        <v>7.2690217391304351E-2</v>
      </c>
      <c r="L75" s="59">
        <v>5.3816046966731895E-2</v>
      </c>
      <c r="M75" s="59">
        <v>4.9295774647887321E-2</v>
      </c>
      <c r="N75" s="59">
        <v>5.1523007128969539E-2</v>
      </c>
      <c r="O75" s="60">
        <v>4.8861010234400794E-2</v>
      </c>
      <c r="P75" s="60">
        <v>6.4939550949913646E-2</v>
      </c>
      <c r="Q75" s="60">
        <v>5.997857907890039E-2</v>
      </c>
      <c r="R75" s="61">
        <v>5.2350427350427352E-2</v>
      </c>
      <c r="S75" s="61">
        <v>5.7191780821917809E-2</v>
      </c>
      <c r="T75" s="62">
        <v>345</v>
      </c>
      <c r="U75" s="28">
        <v>125</v>
      </c>
      <c r="V75" s="27">
        <v>123</v>
      </c>
      <c r="W75" s="27">
        <v>169</v>
      </c>
      <c r="X75" s="28">
        <v>211</v>
      </c>
      <c r="Y75" s="28">
        <v>182</v>
      </c>
      <c r="Z75" s="28">
        <v>255</v>
      </c>
      <c r="AA75" s="28">
        <v>220</v>
      </c>
      <c r="AB75" s="28">
        <v>222</v>
      </c>
      <c r="AC75" s="28">
        <v>214</v>
      </c>
      <c r="AD75" s="27">
        <v>165</v>
      </c>
      <c r="AE75" s="27">
        <v>154</v>
      </c>
      <c r="AF75" s="27">
        <v>159</v>
      </c>
      <c r="AG75" s="27">
        <v>148</v>
      </c>
      <c r="AH75" s="27">
        <v>188</v>
      </c>
      <c r="AI75" s="27">
        <v>168</v>
      </c>
      <c r="AJ75" s="81">
        <v>147</v>
      </c>
      <c r="AK75" s="36">
        <v>3299</v>
      </c>
      <c r="AL75" s="16">
        <v>3183</v>
      </c>
      <c r="AM75" s="16">
        <v>3127</v>
      </c>
      <c r="AN75" s="16">
        <v>2869</v>
      </c>
      <c r="AO75" s="16">
        <v>2888</v>
      </c>
      <c r="AP75" s="16">
        <v>3198</v>
      </c>
      <c r="AQ75" s="16">
        <v>3125</v>
      </c>
      <c r="AR75" s="16">
        <v>3125</v>
      </c>
      <c r="AS75" s="16">
        <v>2814</v>
      </c>
      <c r="AT75" s="16">
        <v>2806</v>
      </c>
      <c r="AU75" s="16">
        <v>2758</v>
      </c>
      <c r="AV75" s="16">
        <v>2611</v>
      </c>
      <c r="AW75" s="16">
        <v>2586</v>
      </c>
      <c r="AX75" s="16">
        <v>2508</v>
      </c>
      <c r="AY75" s="16">
        <v>2700</v>
      </c>
      <c r="AZ75" s="16">
        <v>2386</v>
      </c>
      <c r="BA75" s="16">
        <v>2070</v>
      </c>
      <c r="BB75" s="1">
        <v>2079</v>
      </c>
      <c r="BC75" s="1">
        <v>2857</v>
      </c>
      <c r="BD75" s="1">
        <v>2542</v>
      </c>
      <c r="BE75" s="1">
        <v>2594</v>
      </c>
      <c r="BF75" s="16">
        <v>2870</v>
      </c>
      <c r="BG75" s="16">
        <v>2578</v>
      </c>
      <c r="BH75" s="16">
        <v>2765</v>
      </c>
      <c r="BI75" s="16">
        <v>2944</v>
      </c>
      <c r="BK75" s="25">
        <v>3124</v>
      </c>
      <c r="BL75" s="89">
        <v>167</v>
      </c>
    </row>
    <row r="76" spans="1:64">
      <c r="A76" s="16" t="s">
        <v>75</v>
      </c>
      <c r="B76" s="58" t="s">
        <v>60</v>
      </c>
      <c r="C76" s="59">
        <v>7.7285787961393945E-2</v>
      </c>
      <c r="D76" s="60">
        <v>7.9549662987926817E-2</v>
      </c>
      <c r="E76" s="60">
        <v>7.9934259674286565E-2</v>
      </c>
      <c r="F76" s="59">
        <v>7.9190663837526529E-2</v>
      </c>
      <c r="G76" s="59">
        <v>7.6480199175289809E-2</v>
      </c>
      <c r="H76" s="59">
        <v>6.8123393316195366E-2</v>
      </c>
      <c r="I76" s="60">
        <v>6.8503241013553332E-2</v>
      </c>
      <c r="J76" s="60">
        <v>6.859577977867895E-2</v>
      </c>
      <c r="K76" s="60">
        <v>6.9290391554189493E-2</v>
      </c>
      <c r="L76" s="59">
        <v>6.5583674565348735E-2</v>
      </c>
      <c r="M76" s="59">
        <v>5.984941115901924E-2</v>
      </c>
      <c r="N76" s="59">
        <v>6.9128434663682709E-2</v>
      </c>
      <c r="O76" s="60">
        <v>6.4840350554636272E-2</v>
      </c>
      <c r="P76" s="60">
        <v>6.3301146309785991E-2</v>
      </c>
      <c r="Q76" s="60">
        <v>6.5289209922168093E-2</v>
      </c>
      <c r="R76" s="61">
        <v>6.2358276643990927E-2</v>
      </c>
      <c r="S76" s="61">
        <v>6.3714466931903357E-2</v>
      </c>
      <c r="T76" s="62" t="s">
        <v>60</v>
      </c>
      <c r="U76" s="28">
        <v>1049</v>
      </c>
      <c r="V76" s="27">
        <v>1074</v>
      </c>
      <c r="W76" s="27">
        <v>1070</v>
      </c>
      <c r="X76" s="28">
        <v>1045</v>
      </c>
      <c r="Y76" s="28">
        <v>983</v>
      </c>
      <c r="Z76" s="28">
        <v>954</v>
      </c>
      <c r="AA76" s="28">
        <v>930</v>
      </c>
      <c r="AB76" s="28">
        <v>998</v>
      </c>
      <c r="AC76" s="28">
        <v>1037</v>
      </c>
      <c r="AD76" s="27">
        <v>977</v>
      </c>
      <c r="AE76" s="27">
        <v>930</v>
      </c>
      <c r="AF76" s="27">
        <v>1112</v>
      </c>
      <c r="AG76" s="27">
        <v>1058</v>
      </c>
      <c r="AH76" s="27">
        <v>1121</v>
      </c>
      <c r="AI76" s="27">
        <v>1166</v>
      </c>
      <c r="AJ76" s="81">
        <v>1100</v>
      </c>
      <c r="AK76" s="35" t="s">
        <v>39</v>
      </c>
      <c r="AL76" s="16">
        <v>8727</v>
      </c>
      <c r="AM76" s="16" t="s">
        <v>39</v>
      </c>
      <c r="AN76" s="16">
        <v>8567</v>
      </c>
      <c r="AO76" s="16" t="s">
        <v>39</v>
      </c>
      <c r="AP76" s="16">
        <v>12185</v>
      </c>
      <c r="AQ76" s="16">
        <v>12759</v>
      </c>
      <c r="AR76" s="16">
        <v>12935</v>
      </c>
      <c r="AS76" s="16">
        <v>12391</v>
      </c>
      <c r="AT76" s="16">
        <v>12896</v>
      </c>
      <c r="AU76" s="16">
        <v>15357</v>
      </c>
      <c r="AV76" s="16">
        <v>14549</v>
      </c>
      <c r="AW76" s="16">
        <v>13553</v>
      </c>
      <c r="AX76" s="16">
        <v>11162</v>
      </c>
      <c r="AY76" s="16">
        <v>10163</v>
      </c>
      <c r="AZ76" s="16">
        <v>12723</v>
      </c>
      <c r="BA76" s="16">
        <v>13573</v>
      </c>
      <c r="BB76" s="1">
        <v>13501</v>
      </c>
      <c r="BC76" s="1">
        <v>13386</v>
      </c>
      <c r="BD76" s="1">
        <v>13196</v>
      </c>
      <c r="BE76" s="1">
        <v>12853</v>
      </c>
      <c r="BF76" s="16">
        <v>14004</v>
      </c>
      <c r="BG76" s="16">
        <v>13576</v>
      </c>
      <c r="BH76" s="16">
        <v>14549</v>
      </c>
      <c r="BI76" s="16">
        <v>14966</v>
      </c>
      <c r="BK76" s="25">
        <v>15539</v>
      </c>
      <c r="BL76" s="89">
        <v>1105</v>
      </c>
    </row>
    <row r="77" spans="1:64">
      <c r="A77" s="16" t="s">
        <v>76</v>
      </c>
      <c r="B77" s="58" t="s">
        <v>37</v>
      </c>
      <c r="C77" s="59">
        <v>1.4697236919459141E-2</v>
      </c>
      <c r="D77" s="60">
        <v>1.5147101660355374E-2</v>
      </c>
      <c r="E77" s="60">
        <v>1.3293051359516616E-2</v>
      </c>
      <c r="F77" s="59">
        <v>1.594248202563301E-2</v>
      </c>
      <c r="G77" s="59">
        <v>1.6314779270633396E-2</v>
      </c>
      <c r="H77" s="59">
        <v>1.5554298642533937E-2</v>
      </c>
      <c r="I77" s="60">
        <v>1.8861080885019949E-2</v>
      </c>
      <c r="J77" s="60">
        <v>1.7706821480406386E-2</v>
      </c>
      <c r="K77" s="60">
        <v>1.9767441860465116E-2</v>
      </c>
      <c r="L77" s="59">
        <v>2.6401741970604246E-2</v>
      </c>
      <c r="M77" s="59">
        <v>3.5556861592712312E-2</v>
      </c>
      <c r="N77" s="59">
        <v>3.1728665207877461E-2</v>
      </c>
      <c r="O77" s="60">
        <v>3.2023681377825616E-2</v>
      </c>
      <c r="P77" s="60">
        <v>4.061052057781412E-2</v>
      </c>
      <c r="Q77" s="60">
        <v>3.8535645472061654E-2</v>
      </c>
      <c r="R77" s="61">
        <v>4.192546583850932E-2</v>
      </c>
      <c r="S77" s="61">
        <v>3.9611752360965376E-2</v>
      </c>
      <c r="T77" s="62" t="s">
        <v>37</v>
      </c>
      <c r="U77" s="28">
        <v>50</v>
      </c>
      <c r="V77" s="27">
        <v>52</v>
      </c>
      <c r="W77" s="82">
        <v>44</v>
      </c>
      <c r="X77" s="28">
        <v>51</v>
      </c>
      <c r="Y77" s="28">
        <v>51</v>
      </c>
      <c r="Z77" s="28">
        <v>55</v>
      </c>
      <c r="AA77" s="28">
        <v>52</v>
      </c>
      <c r="AB77" s="28">
        <v>61</v>
      </c>
      <c r="AC77" s="28">
        <v>68</v>
      </c>
      <c r="AD77" s="27">
        <v>97</v>
      </c>
      <c r="AE77" s="27">
        <v>121</v>
      </c>
      <c r="AF77" s="27">
        <v>116</v>
      </c>
      <c r="AG77" s="27">
        <v>119</v>
      </c>
      <c r="AH77" s="27">
        <v>149</v>
      </c>
      <c r="AI77" s="27">
        <v>140</v>
      </c>
      <c r="AJ77" s="81">
        <v>162</v>
      </c>
      <c r="AK77" s="37" t="s">
        <v>37</v>
      </c>
      <c r="AL77" s="16">
        <v>1428</v>
      </c>
      <c r="AM77" s="25">
        <v>1610</v>
      </c>
      <c r="AN77" s="16">
        <v>1749</v>
      </c>
      <c r="AO77" s="16">
        <v>1691</v>
      </c>
      <c r="AP77" s="16">
        <v>1872</v>
      </c>
      <c r="AQ77" s="16">
        <v>1816</v>
      </c>
      <c r="AR77" s="16">
        <v>1834</v>
      </c>
      <c r="AS77" s="16">
        <v>2920</v>
      </c>
      <c r="AT77" s="16">
        <v>2954</v>
      </c>
      <c r="AU77" s="16">
        <v>2921</v>
      </c>
      <c r="AV77" s="16">
        <v>3087</v>
      </c>
      <c r="AW77" s="16">
        <v>3136</v>
      </c>
      <c r="AX77" s="16">
        <v>2520</v>
      </c>
      <c r="AY77" s="16">
        <v>2451</v>
      </c>
      <c r="AZ77" s="16">
        <v>2461</v>
      </c>
      <c r="BA77" s="16">
        <v>3402</v>
      </c>
      <c r="BB77" s="1">
        <v>3433</v>
      </c>
      <c r="BC77" s="1">
        <v>3310</v>
      </c>
      <c r="BD77" s="1">
        <v>3199</v>
      </c>
      <c r="BE77" s="1">
        <v>3126</v>
      </c>
      <c r="BF77" s="16">
        <v>3536</v>
      </c>
      <c r="BG77" s="16">
        <v>2757</v>
      </c>
      <c r="BH77" s="16">
        <v>3445</v>
      </c>
      <c r="BI77" s="16">
        <v>3440</v>
      </c>
      <c r="BK77" s="25">
        <v>3403</v>
      </c>
      <c r="BL77" s="89">
        <v>151</v>
      </c>
    </row>
    <row r="78" spans="1:64">
      <c r="A78" s="16" t="s">
        <v>77</v>
      </c>
      <c r="B78" s="58" t="s">
        <v>60</v>
      </c>
      <c r="C78" s="59">
        <v>7.7018633540372666E-2</v>
      </c>
      <c r="D78" s="60">
        <v>9.2537313432835819E-2</v>
      </c>
      <c r="E78" s="60">
        <v>8.3449235048678724E-2</v>
      </c>
      <c r="F78" s="59">
        <v>7.5619295958279015E-2</v>
      </c>
      <c r="G78" s="59">
        <v>7.5872534142640363E-2</v>
      </c>
      <c r="H78" s="59">
        <v>8.5889570552147243E-2</v>
      </c>
      <c r="I78" s="60">
        <v>7.4796747967479676E-2</v>
      </c>
      <c r="J78" s="60">
        <v>8.085106382978724E-2</v>
      </c>
      <c r="K78" s="60">
        <v>6.9007263922518158E-2</v>
      </c>
      <c r="L78" s="59">
        <v>7.5726141078838169E-2</v>
      </c>
      <c r="M78" s="59">
        <v>8.9523809523809519E-2</v>
      </c>
      <c r="N78" s="59">
        <v>9.2414995640802092E-2</v>
      </c>
      <c r="O78" s="60">
        <v>0.11210398050365557</v>
      </c>
      <c r="P78" s="60">
        <v>0.13357079252003562</v>
      </c>
      <c r="Q78" s="60">
        <v>0.12439261418853255</v>
      </c>
      <c r="R78" s="61">
        <v>0.13151927437641722</v>
      </c>
      <c r="S78" s="61">
        <v>0.15807962529274006</v>
      </c>
      <c r="T78" s="62" t="s">
        <v>60</v>
      </c>
      <c r="U78" s="28">
        <v>62</v>
      </c>
      <c r="V78" s="27">
        <v>62</v>
      </c>
      <c r="W78" s="27">
        <v>60</v>
      </c>
      <c r="X78" s="28">
        <v>58</v>
      </c>
      <c r="Y78" s="28">
        <v>50</v>
      </c>
      <c r="Z78" s="28">
        <v>56</v>
      </c>
      <c r="AA78" s="28">
        <v>46</v>
      </c>
      <c r="AB78" s="28">
        <v>57</v>
      </c>
      <c r="AC78" s="28">
        <v>57</v>
      </c>
      <c r="AD78" s="27">
        <v>73</v>
      </c>
      <c r="AE78" s="27">
        <v>94</v>
      </c>
      <c r="AF78" s="27">
        <v>106</v>
      </c>
      <c r="AG78" s="27">
        <v>138</v>
      </c>
      <c r="AH78" s="27">
        <v>150</v>
      </c>
      <c r="AI78" s="27">
        <v>128</v>
      </c>
      <c r="AJ78" s="81">
        <v>116</v>
      </c>
      <c r="AK78" s="35" t="s">
        <v>39</v>
      </c>
      <c r="AL78" s="16">
        <v>1295</v>
      </c>
      <c r="AM78" s="16" t="s">
        <v>39</v>
      </c>
      <c r="AN78" s="16">
        <v>1094</v>
      </c>
      <c r="AO78" s="16" t="s">
        <v>39</v>
      </c>
      <c r="AP78" s="16">
        <v>1123</v>
      </c>
      <c r="AQ78" s="16">
        <v>1144</v>
      </c>
      <c r="AR78" s="16">
        <v>1256</v>
      </c>
      <c r="AS78" s="16">
        <v>1166</v>
      </c>
      <c r="AT78" s="16">
        <v>1191</v>
      </c>
      <c r="AU78" s="16">
        <v>1124</v>
      </c>
      <c r="AV78" s="16">
        <v>1045</v>
      </c>
      <c r="AW78" s="16">
        <v>987</v>
      </c>
      <c r="AX78" s="16">
        <v>942</v>
      </c>
      <c r="AY78" s="16">
        <v>883</v>
      </c>
      <c r="AZ78" s="16">
        <v>859</v>
      </c>
      <c r="BA78" s="16">
        <v>805</v>
      </c>
      <c r="BB78" s="1">
        <v>670</v>
      </c>
      <c r="BC78" s="1">
        <v>719</v>
      </c>
      <c r="BD78" s="1">
        <v>767</v>
      </c>
      <c r="BE78" s="1">
        <v>659</v>
      </c>
      <c r="BF78" s="16">
        <v>652</v>
      </c>
      <c r="BG78" s="16">
        <v>615</v>
      </c>
      <c r="BH78" s="16">
        <v>705</v>
      </c>
      <c r="BI78" s="16">
        <v>826</v>
      </c>
      <c r="BK78" s="25">
        <v>1050</v>
      </c>
      <c r="BL78" s="89">
        <v>135</v>
      </c>
    </row>
    <row r="79" spans="1:64">
      <c r="A79" s="16" t="s">
        <v>78</v>
      </c>
      <c r="B79" s="58" t="s">
        <v>60</v>
      </c>
      <c r="C79" s="59">
        <v>5.8346695171922321E-2</v>
      </c>
      <c r="D79" s="60">
        <v>5.708117443868739E-2</v>
      </c>
      <c r="E79" s="60">
        <v>6.0619162919405049E-2</v>
      </c>
      <c r="F79" s="59">
        <v>6.3988871500608585E-2</v>
      </c>
      <c r="G79" s="59">
        <v>6.834407104300888E-2</v>
      </c>
      <c r="H79" s="59">
        <v>6.9006031174120783E-2</v>
      </c>
      <c r="I79" s="60">
        <v>7.4697007172891419E-2</v>
      </c>
      <c r="J79" s="60">
        <v>7.236941710825133E-2</v>
      </c>
      <c r="K79" s="60">
        <v>6.9491145483075542E-2</v>
      </c>
      <c r="L79" s="60">
        <v>7.0909771621115683E-2</v>
      </c>
      <c r="M79" s="60">
        <v>7.4204154834852792E-2</v>
      </c>
      <c r="N79" s="60">
        <v>7.5268011095284498E-2</v>
      </c>
      <c r="O79" s="60">
        <v>7.7716390423572743E-2</v>
      </c>
      <c r="P79" s="60">
        <v>5.9479015918958031E-2</v>
      </c>
      <c r="Q79" s="60">
        <v>5.8599367270635604E-2</v>
      </c>
      <c r="R79" s="61">
        <v>5.9991399082568807E-2</v>
      </c>
      <c r="S79" s="61">
        <v>5.8366590649942984E-2</v>
      </c>
      <c r="T79" s="62" t="s">
        <v>60</v>
      </c>
      <c r="U79" s="30">
        <v>655</v>
      </c>
      <c r="V79" s="82">
        <v>661</v>
      </c>
      <c r="W79" s="82">
        <v>701</v>
      </c>
      <c r="X79" s="83">
        <v>736</v>
      </c>
      <c r="Y79" s="83">
        <v>785</v>
      </c>
      <c r="Z79" s="28">
        <v>881</v>
      </c>
      <c r="AA79" s="28">
        <v>906</v>
      </c>
      <c r="AB79" s="28">
        <v>956</v>
      </c>
      <c r="AC79" s="28">
        <v>930</v>
      </c>
      <c r="AD79" s="27">
        <v>947</v>
      </c>
      <c r="AE79" s="27">
        <v>993</v>
      </c>
      <c r="AF79" s="27">
        <v>1004</v>
      </c>
      <c r="AG79" s="27">
        <v>1055</v>
      </c>
      <c r="AH79" s="27">
        <v>822</v>
      </c>
      <c r="AI79" s="27">
        <v>815</v>
      </c>
      <c r="AJ79" s="81">
        <v>837</v>
      </c>
      <c r="AK79" s="35" t="s">
        <v>39</v>
      </c>
      <c r="AL79" s="16">
        <v>10700</v>
      </c>
      <c r="AM79" s="16" t="s">
        <v>39</v>
      </c>
      <c r="AN79" s="16">
        <v>10610</v>
      </c>
      <c r="AO79" s="16" t="s">
        <v>39</v>
      </c>
      <c r="AP79" s="16">
        <v>10481</v>
      </c>
      <c r="AQ79" s="16">
        <v>10647</v>
      </c>
      <c r="AR79" s="16">
        <v>11498</v>
      </c>
      <c r="AS79" s="16">
        <v>11556</v>
      </c>
      <c r="AT79" s="16">
        <v>11990</v>
      </c>
      <c r="AU79" s="16">
        <v>11673</v>
      </c>
      <c r="AV79" s="16">
        <v>11572</v>
      </c>
      <c r="AW79" s="16">
        <v>11671</v>
      </c>
      <c r="AX79" s="16">
        <v>11459</v>
      </c>
      <c r="AY79" s="16">
        <v>11313</v>
      </c>
      <c r="AZ79" s="16">
        <v>11376</v>
      </c>
      <c r="BA79" s="16">
        <v>11226</v>
      </c>
      <c r="BB79" s="1">
        <v>11580</v>
      </c>
      <c r="BC79" s="1">
        <v>11564</v>
      </c>
      <c r="BD79" s="1">
        <v>11502</v>
      </c>
      <c r="BE79" s="1">
        <v>11486</v>
      </c>
      <c r="BF79" s="16">
        <v>12767</v>
      </c>
      <c r="BG79" s="16">
        <v>12129</v>
      </c>
      <c r="BH79" s="16">
        <v>13210</v>
      </c>
      <c r="BI79" s="16">
        <v>13383</v>
      </c>
      <c r="BK79" s="25">
        <v>13382</v>
      </c>
      <c r="BL79" s="89">
        <v>819</v>
      </c>
    </row>
    <row r="80" spans="1:64">
      <c r="A80" s="16" t="s">
        <v>79</v>
      </c>
      <c r="B80" s="58">
        <v>0.13035381750465549</v>
      </c>
      <c r="C80" s="59">
        <v>0.17977626289110296</v>
      </c>
      <c r="D80" s="60">
        <v>0.19398574656700851</v>
      </c>
      <c r="E80" s="60">
        <v>0.20891049007695423</v>
      </c>
      <c r="F80" s="59">
        <v>0.23230780975646995</v>
      </c>
      <c r="G80" s="59">
        <v>0.25741561541084212</v>
      </c>
      <c r="H80" s="59">
        <v>0.27149399965215376</v>
      </c>
      <c r="I80" s="60">
        <v>0.30307551067248106</v>
      </c>
      <c r="J80" s="60">
        <v>0.29530412858493538</v>
      </c>
      <c r="K80" s="60">
        <v>0.30162438202857611</v>
      </c>
      <c r="L80" s="60">
        <v>0.30475135790750407</v>
      </c>
      <c r="M80" s="60">
        <v>0.29817506959480361</v>
      </c>
      <c r="N80" s="60">
        <v>0.31575649994779159</v>
      </c>
      <c r="O80" s="60">
        <v>0.3239211232707</v>
      </c>
      <c r="P80" s="60">
        <v>0.29485058422086652</v>
      </c>
      <c r="Q80" s="60">
        <v>0.35320432792342904</v>
      </c>
      <c r="R80" s="61">
        <v>0.3630797572605115</v>
      </c>
      <c r="S80" s="61">
        <v>0.36639857015192134</v>
      </c>
      <c r="T80" s="62">
        <v>630</v>
      </c>
      <c r="U80" s="28">
        <v>2057</v>
      </c>
      <c r="V80" s="27">
        <v>2232</v>
      </c>
      <c r="W80" s="27">
        <v>2579</v>
      </c>
      <c r="X80" s="28">
        <v>3043</v>
      </c>
      <c r="Y80" s="28">
        <v>3775</v>
      </c>
      <c r="Z80" s="28">
        <v>4683</v>
      </c>
      <c r="AA80" s="28">
        <v>5282</v>
      </c>
      <c r="AB80" s="28">
        <v>5622</v>
      </c>
      <c r="AC80" s="28">
        <v>5552</v>
      </c>
      <c r="AD80" s="27">
        <v>5779</v>
      </c>
      <c r="AE80" s="27">
        <v>5784</v>
      </c>
      <c r="AF80" s="27">
        <v>6048</v>
      </c>
      <c r="AG80" s="27">
        <v>6275</v>
      </c>
      <c r="AH80" s="27">
        <v>5703</v>
      </c>
      <c r="AI80" s="27">
        <v>6790</v>
      </c>
      <c r="AJ80" s="81">
        <v>6701</v>
      </c>
      <c r="AK80" s="36">
        <v>4833</v>
      </c>
      <c r="AL80" s="16">
        <v>4952</v>
      </c>
      <c r="AM80" s="16">
        <v>5093</v>
      </c>
      <c r="AN80" s="16">
        <v>5354</v>
      </c>
      <c r="AO80" s="16">
        <v>5792</v>
      </c>
      <c r="AP80" s="16">
        <v>6645</v>
      </c>
      <c r="AQ80" s="16">
        <v>7550</v>
      </c>
      <c r="AR80" s="16">
        <v>8120</v>
      </c>
      <c r="AS80" s="16">
        <v>8317</v>
      </c>
      <c r="AT80" s="16">
        <v>8745</v>
      </c>
      <c r="AU80" s="16">
        <v>9207</v>
      </c>
      <c r="AV80" s="16">
        <v>9699</v>
      </c>
      <c r="AW80" s="16">
        <v>9794</v>
      </c>
      <c r="AX80" s="16">
        <v>10135</v>
      </c>
      <c r="AY80" s="16">
        <v>10542</v>
      </c>
      <c r="AZ80" s="16">
        <v>11130</v>
      </c>
      <c r="BA80" s="16">
        <v>11442</v>
      </c>
      <c r="BB80" s="1">
        <v>11506</v>
      </c>
      <c r="BC80" s="1">
        <v>12345</v>
      </c>
      <c r="BD80" s="1">
        <v>13099</v>
      </c>
      <c r="BE80" s="1">
        <v>14665</v>
      </c>
      <c r="BF80" s="16">
        <v>17249</v>
      </c>
      <c r="BG80" s="16">
        <v>17428</v>
      </c>
      <c r="BH80" s="16">
        <v>19038</v>
      </c>
      <c r="BI80" s="16">
        <v>18407</v>
      </c>
      <c r="BK80" s="25">
        <v>19398</v>
      </c>
      <c r="BL80" s="89">
        <v>6560</v>
      </c>
    </row>
    <row r="81" spans="1:64">
      <c r="A81" s="16" t="s">
        <v>80</v>
      </c>
      <c r="B81" s="58">
        <v>3.4139402560455195E-2</v>
      </c>
      <c r="C81" s="59">
        <v>2.2935779816513763E-2</v>
      </c>
      <c r="D81" s="60">
        <v>9.7765363128491621E-3</v>
      </c>
      <c r="E81" s="60">
        <v>1.8950437317784258E-2</v>
      </c>
      <c r="F81" s="59">
        <v>2.046783625730994E-2</v>
      </c>
      <c r="G81" s="59">
        <v>1.955671447196871E-2</v>
      </c>
      <c r="H81" s="59">
        <v>2.5412960609911054E-2</v>
      </c>
      <c r="I81" s="60">
        <v>3.5043804755944929E-2</v>
      </c>
      <c r="J81" s="60">
        <v>4.7619047619047616E-2</v>
      </c>
      <c r="K81" s="60">
        <v>4.2483660130718956E-2</v>
      </c>
      <c r="L81" s="60">
        <v>4.3933054393305436E-2</v>
      </c>
      <c r="M81" s="60">
        <v>3.7037037037037035E-2</v>
      </c>
      <c r="N81" s="60">
        <v>4.5999999999999999E-2</v>
      </c>
      <c r="O81" s="60">
        <v>6.2557497700092002E-2</v>
      </c>
      <c r="P81" s="60">
        <v>7.5407026563838908E-2</v>
      </c>
      <c r="Q81" s="60">
        <v>6.2724014336917558E-2</v>
      </c>
      <c r="R81" s="61">
        <v>6.043956043956044E-2</v>
      </c>
      <c r="S81" s="61">
        <v>5.8479532163742687E-2</v>
      </c>
      <c r="T81" s="62">
        <v>24</v>
      </c>
      <c r="U81" s="28">
        <v>15</v>
      </c>
      <c r="V81" s="27">
        <v>7</v>
      </c>
      <c r="W81" s="27">
        <v>13</v>
      </c>
      <c r="X81" s="28">
        <v>14</v>
      </c>
      <c r="Y81" s="28">
        <v>15</v>
      </c>
      <c r="Z81" s="28">
        <v>20</v>
      </c>
      <c r="AA81" s="28">
        <v>28</v>
      </c>
      <c r="AB81" s="28">
        <v>41</v>
      </c>
      <c r="AC81" s="28">
        <v>39</v>
      </c>
      <c r="AD81" s="27">
        <v>42</v>
      </c>
      <c r="AE81" s="27">
        <v>36</v>
      </c>
      <c r="AF81" s="27">
        <v>46</v>
      </c>
      <c r="AG81" s="27">
        <v>68</v>
      </c>
      <c r="AH81" s="27">
        <v>88</v>
      </c>
      <c r="AI81" s="27">
        <v>70</v>
      </c>
      <c r="AJ81" s="81">
        <v>66</v>
      </c>
      <c r="AK81" s="36">
        <v>703</v>
      </c>
      <c r="AL81" s="16">
        <v>687</v>
      </c>
      <c r="AM81" s="16">
        <v>675</v>
      </c>
      <c r="AN81" s="16">
        <v>615</v>
      </c>
      <c r="AO81" s="16">
        <v>612</v>
      </c>
      <c r="AP81" s="16">
        <v>632</v>
      </c>
      <c r="AQ81" s="16">
        <v>679</v>
      </c>
      <c r="AR81" s="16">
        <v>689</v>
      </c>
      <c r="AS81" s="16">
        <v>734</v>
      </c>
      <c r="AT81" s="16">
        <v>784</v>
      </c>
      <c r="AU81" s="16">
        <v>741</v>
      </c>
      <c r="AV81" s="16">
        <v>732</v>
      </c>
      <c r="AW81" s="16">
        <v>702</v>
      </c>
      <c r="AX81" s="16">
        <v>667</v>
      </c>
      <c r="AY81" s="16">
        <v>596</v>
      </c>
      <c r="AZ81" s="16">
        <v>662</v>
      </c>
      <c r="BA81" s="16">
        <v>654</v>
      </c>
      <c r="BB81" s="1">
        <v>716</v>
      </c>
      <c r="BC81" s="1">
        <v>686</v>
      </c>
      <c r="BD81" s="1">
        <v>684</v>
      </c>
      <c r="BE81" s="1">
        <v>767</v>
      </c>
      <c r="BF81" s="16">
        <v>787</v>
      </c>
      <c r="BG81" s="16">
        <v>799</v>
      </c>
      <c r="BH81" s="16">
        <v>861</v>
      </c>
      <c r="BI81" s="16">
        <v>918</v>
      </c>
      <c r="BK81" s="25">
        <v>972</v>
      </c>
      <c r="BL81" s="89">
        <v>60</v>
      </c>
    </row>
    <row r="82" spans="1:64">
      <c r="A82" s="16" t="s">
        <v>81</v>
      </c>
      <c r="B82" s="58">
        <v>2.9782359679266894E-2</v>
      </c>
      <c r="C82" s="59">
        <v>3.0961791831357048E-2</v>
      </c>
      <c r="D82" s="60">
        <v>2.5152957171991841E-2</v>
      </c>
      <c r="E82" s="60">
        <v>2.5401069518716578E-2</v>
      </c>
      <c r="F82" s="59">
        <v>2.4339360222531293E-2</v>
      </c>
      <c r="G82" s="59">
        <v>2.6412325752017608E-2</v>
      </c>
      <c r="H82" s="59">
        <v>2.1678321678321677E-2</v>
      </c>
      <c r="I82" s="60">
        <v>3.4689793195463642E-2</v>
      </c>
      <c r="J82" s="60">
        <v>3.7227214377406934E-2</v>
      </c>
      <c r="K82" s="60">
        <v>4.3422733077905493E-2</v>
      </c>
      <c r="L82" s="60">
        <v>4.5584045584045586E-2</v>
      </c>
      <c r="M82" s="60">
        <v>5.2166224580017684E-2</v>
      </c>
      <c r="N82" s="60">
        <v>4.5454545454545456E-2</v>
      </c>
      <c r="O82" s="60">
        <v>3.9704524469067408E-2</v>
      </c>
      <c r="P82" s="60">
        <v>3.3962264150943396E-2</v>
      </c>
      <c r="Q82" s="60">
        <v>4.0566037735849055E-2</v>
      </c>
      <c r="R82" s="61">
        <v>5.1330798479087454E-2</v>
      </c>
      <c r="S82" s="61">
        <v>6.417624521072797E-2</v>
      </c>
      <c r="T82" s="62">
        <v>52</v>
      </c>
      <c r="U82" s="28">
        <v>47</v>
      </c>
      <c r="V82" s="27">
        <v>37</v>
      </c>
      <c r="W82" s="27">
        <v>38</v>
      </c>
      <c r="X82" s="28">
        <v>35</v>
      </c>
      <c r="Y82" s="28">
        <v>36</v>
      </c>
      <c r="Z82" s="28">
        <v>31</v>
      </c>
      <c r="AA82" s="28">
        <v>52</v>
      </c>
      <c r="AB82" s="28">
        <v>58</v>
      </c>
      <c r="AC82" s="28">
        <v>68</v>
      </c>
      <c r="AD82" s="27">
        <v>64</v>
      </c>
      <c r="AE82" s="27">
        <v>59</v>
      </c>
      <c r="AF82" s="27">
        <v>55</v>
      </c>
      <c r="AG82" s="27">
        <v>43</v>
      </c>
      <c r="AH82" s="27">
        <v>36</v>
      </c>
      <c r="AI82" s="27">
        <v>43</v>
      </c>
      <c r="AJ82" s="81">
        <v>54</v>
      </c>
      <c r="AK82" s="36">
        <v>1746</v>
      </c>
      <c r="AL82" s="16">
        <v>1569</v>
      </c>
      <c r="AM82" s="16" t="s">
        <v>39</v>
      </c>
      <c r="AN82" s="16">
        <v>1991</v>
      </c>
      <c r="AO82" s="16" t="s">
        <v>39</v>
      </c>
      <c r="AP82" s="16">
        <v>2061</v>
      </c>
      <c r="AQ82" s="16">
        <v>1454</v>
      </c>
      <c r="AR82" s="16">
        <v>1984</v>
      </c>
      <c r="AS82" s="16">
        <v>1968</v>
      </c>
      <c r="AT82" s="16">
        <v>2056</v>
      </c>
      <c r="AU82" s="16">
        <v>1937</v>
      </c>
      <c r="AV82" s="16">
        <v>1880</v>
      </c>
      <c r="AW82" s="16">
        <v>1785</v>
      </c>
      <c r="AX82" s="16">
        <v>1735</v>
      </c>
      <c r="AY82" s="16">
        <v>1604</v>
      </c>
      <c r="AZ82" s="16">
        <v>1559</v>
      </c>
      <c r="BA82" s="16">
        <v>1518</v>
      </c>
      <c r="BB82" s="1">
        <v>1471</v>
      </c>
      <c r="BC82" s="1">
        <v>1496</v>
      </c>
      <c r="BD82" s="1">
        <v>1438</v>
      </c>
      <c r="BE82" s="1">
        <v>1363</v>
      </c>
      <c r="BF82" s="16">
        <v>1430</v>
      </c>
      <c r="BG82" s="16">
        <v>1499</v>
      </c>
      <c r="BH82" s="16">
        <v>1558</v>
      </c>
      <c r="BI82" s="16">
        <v>1566</v>
      </c>
      <c r="BK82" s="25">
        <v>1131</v>
      </c>
      <c r="BL82" s="89">
        <v>67</v>
      </c>
    </row>
    <row r="83" spans="1:64">
      <c r="A83" s="16" t="s">
        <v>82</v>
      </c>
      <c r="B83" s="58" t="s">
        <v>60</v>
      </c>
      <c r="C83" s="59">
        <v>2.9079159935379646E-2</v>
      </c>
      <c r="D83" s="60">
        <v>2.8256374913852515E-2</v>
      </c>
      <c r="E83" s="60">
        <v>3.0516431924882629E-2</v>
      </c>
      <c r="F83" s="59">
        <v>3.5812672176308541E-2</v>
      </c>
      <c r="G83" s="59">
        <v>3.4334763948497854E-2</v>
      </c>
      <c r="H83" s="59">
        <v>2.8130170987313845E-2</v>
      </c>
      <c r="I83" s="60">
        <v>2.9707955689828803E-2</v>
      </c>
      <c r="J83" s="60">
        <v>2.6928343222272933E-2</v>
      </c>
      <c r="K83" s="60">
        <v>2.8715560729530461E-2</v>
      </c>
      <c r="L83" s="60">
        <v>2.3396880415944541E-2</v>
      </c>
      <c r="M83" s="60">
        <v>2.1180712032447049E-2</v>
      </c>
      <c r="N83" s="60">
        <v>3.1236442516268982E-2</v>
      </c>
      <c r="O83" s="60">
        <v>3.5655058043117742E-2</v>
      </c>
      <c r="P83" s="60">
        <v>4.1189931350114416E-2</v>
      </c>
      <c r="Q83" s="60">
        <v>3.6554832248372561E-2</v>
      </c>
      <c r="R83" s="61">
        <v>3.5267857142857142E-2</v>
      </c>
      <c r="S83" s="61">
        <v>3.3707865168539325E-2</v>
      </c>
      <c r="T83" s="62" t="s">
        <v>60</v>
      </c>
      <c r="U83" s="28">
        <v>36</v>
      </c>
      <c r="V83" s="27">
        <v>41</v>
      </c>
      <c r="W83" s="27">
        <v>39</v>
      </c>
      <c r="X83" s="28">
        <v>52</v>
      </c>
      <c r="Y83" s="28">
        <v>56</v>
      </c>
      <c r="Z83" s="28">
        <v>51</v>
      </c>
      <c r="AA83" s="28">
        <v>59</v>
      </c>
      <c r="AB83" s="28">
        <v>59</v>
      </c>
      <c r="AC83" s="28">
        <v>74</v>
      </c>
      <c r="AD83" s="27">
        <v>54</v>
      </c>
      <c r="AE83" s="27">
        <v>47</v>
      </c>
      <c r="AF83" s="27">
        <v>72</v>
      </c>
      <c r="AG83" s="27">
        <v>86</v>
      </c>
      <c r="AH83" s="27">
        <v>90</v>
      </c>
      <c r="AI83" s="27">
        <v>73</v>
      </c>
      <c r="AJ83" s="81">
        <v>79</v>
      </c>
      <c r="AK83" s="37" t="s">
        <v>39</v>
      </c>
      <c r="AL83" s="16">
        <v>793</v>
      </c>
      <c r="AM83" s="16">
        <v>774</v>
      </c>
      <c r="AN83" s="16">
        <v>781</v>
      </c>
      <c r="AO83" s="16" t="s">
        <v>39</v>
      </c>
      <c r="AP83" s="16">
        <v>738</v>
      </c>
      <c r="AQ83" s="16">
        <v>719</v>
      </c>
      <c r="AR83" s="16">
        <v>760</v>
      </c>
      <c r="AS83" s="16">
        <v>741</v>
      </c>
      <c r="AT83" s="16">
        <v>768</v>
      </c>
      <c r="AU83" s="16">
        <v>751</v>
      </c>
      <c r="AV83" s="16">
        <v>833</v>
      </c>
      <c r="AW83" s="16">
        <v>840</v>
      </c>
      <c r="AX83" s="16">
        <v>903</v>
      </c>
      <c r="AY83" s="16">
        <v>1145</v>
      </c>
      <c r="AZ83" s="16">
        <v>1029</v>
      </c>
      <c r="BA83" s="16">
        <v>1238</v>
      </c>
      <c r="BB83" s="1">
        <v>1451</v>
      </c>
      <c r="BC83" s="1">
        <v>1278</v>
      </c>
      <c r="BD83" s="1">
        <v>1452</v>
      </c>
      <c r="BE83" s="1">
        <v>1631</v>
      </c>
      <c r="BF83" s="16">
        <v>1813</v>
      </c>
      <c r="BG83" s="16">
        <v>1986</v>
      </c>
      <c r="BH83" s="16">
        <v>2191</v>
      </c>
      <c r="BI83" s="16">
        <v>2577</v>
      </c>
      <c r="BK83" s="25">
        <v>2219</v>
      </c>
      <c r="BL83" s="89">
        <v>72</v>
      </c>
    </row>
    <row r="84" spans="1:64">
      <c r="A84" s="16" t="s">
        <v>32</v>
      </c>
      <c r="B84" s="58">
        <v>0.10231764656930055</v>
      </c>
      <c r="C84" s="59">
        <v>9.3146460782267973E-2</v>
      </c>
      <c r="D84" s="60">
        <v>9.9989602467681002E-2</v>
      </c>
      <c r="E84" s="60">
        <v>0.10332221865272347</v>
      </c>
      <c r="F84" s="59">
        <v>0.11121497407135385</v>
      </c>
      <c r="G84" s="59">
        <v>0.12138574425712734</v>
      </c>
      <c r="H84" s="59">
        <v>0.1226775065672157</v>
      </c>
      <c r="I84" s="60">
        <v>0.13969459863971354</v>
      </c>
      <c r="J84" s="60">
        <v>0.13838763104725071</v>
      </c>
      <c r="K84" s="60">
        <v>0.13701092791570607</v>
      </c>
      <c r="L84" s="60">
        <v>0.13833414115192191</v>
      </c>
      <c r="M84" s="60">
        <v>0.13707785739532791</v>
      </c>
      <c r="N84" s="60">
        <v>0.13746643651706944</v>
      </c>
      <c r="O84" s="60">
        <v>0.14070849456421597</v>
      </c>
      <c r="P84" s="60">
        <v>0.13568530156856004</v>
      </c>
      <c r="Q84" s="60">
        <v>0.14000000000000001</v>
      </c>
      <c r="R84" s="61">
        <v>0.14884178305520845</v>
      </c>
      <c r="S84" s="97">
        <v>0.14399748632816883</v>
      </c>
      <c r="T84" s="62">
        <v>2461</v>
      </c>
      <c r="U84" s="28">
        <v>8039</v>
      </c>
      <c r="V84" s="27">
        <v>8660</v>
      </c>
      <c r="W84" s="27">
        <v>9334</v>
      </c>
      <c r="X84" s="28">
        <v>10005</v>
      </c>
      <c r="Y84" s="28">
        <v>11403</v>
      </c>
      <c r="Z84" s="28">
        <v>12796</v>
      </c>
      <c r="AA84" s="28">
        <v>14747</v>
      </c>
      <c r="AB84" s="28">
        <v>15959</v>
      </c>
      <c r="AC84" s="28">
        <v>16462</v>
      </c>
      <c r="AD84" s="28">
        <v>16848</v>
      </c>
      <c r="AE84" s="28">
        <v>17070</v>
      </c>
      <c r="AF84" s="28">
        <v>17202</v>
      </c>
      <c r="AG84" s="28">
        <v>18327</v>
      </c>
      <c r="AH84" s="28">
        <v>18157</v>
      </c>
      <c r="AI84" s="27">
        <v>19970</v>
      </c>
      <c r="AJ84" s="84">
        <f>SUM(AJ59:AJ83)</f>
        <v>20131</v>
      </c>
      <c r="AK84" s="26">
        <v>24357</v>
      </c>
      <c r="AL84" s="26">
        <v>54141</v>
      </c>
      <c r="AM84" s="26">
        <v>22443</v>
      </c>
      <c r="AN84" s="26">
        <v>54849</v>
      </c>
      <c r="AO84" s="26">
        <v>17544</v>
      </c>
      <c r="AP84" s="26">
        <v>62483</v>
      </c>
      <c r="AQ84" s="26">
        <v>62089</v>
      </c>
      <c r="AR84" s="26">
        <v>65599</v>
      </c>
      <c r="AS84" s="26">
        <v>71218</v>
      </c>
      <c r="AT84" s="26">
        <v>75338</v>
      </c>
      <c r="AU84" s="26">
        <v>77076</v>
      </c>
      <c r="AV84" s="26">
        <v>80314</v>
      </c>
      <c r="AW84" s="26">
        <v>79172</v>
      </c>
      <c r="AX84" s="26">
        <v>78027</v>
      </c>
      <c r="AY84" s="26">
        <v>77163</v>
      </c>
      <c r="AZ84" s="26">
        <v>81244</v>
      </c>
      <c r="BA84" s="26">
        <v>86533</v>
      </c>
      <c r="BB84" s="26">
        <v>86831</v>
      </c>
      <c r="BC84" s="26">
        <v>90550</v>
      </c>
      <c r="BD84" s="26">
        <v>90173</v>
      </c>
      <c r="BE84" s="26">
        <v>94225</v>
      </c>
      <c r="BF84" s="26">
        <v>104306</v>
      </c>
      <c r="BG84" s="26">
        <v>105566</v>
      </c>
      <c r="BH84" s="26">
        <v>115321</v>
      </c>
      <c r="BI84" s="26">
        <v>120151</v>
      </c>
      <c r="BK84" s="26">
        <v>124807</v>
      </c>
      <c r="BL84" s="90">
        <f>SUM(BL59:BL83)</f>
        <v>19248</v>
      </c>
    </row>
    <row r="85" spans="1:64">
      <c r="A85" s="2"/>
      <c r="B85" s="58"/>
      <c r="C85" s="59"/>
      <c r="D85" s="60"/>
      <c r="E85" s="60"/>
      <c r="F85" s="59"/>
      <c r="G85" s="59"/>
      <c r="H85" s="59"/>
      <c r="I85" s="60"/>
      <c r="J85" s="60"/>
      <c r="K85" s="60"/>
      <c r="L85" s="60"/>
      <c r="M85" s="60"/>
      <c r="N85" s="60"/>
      <c r="O85" s="60"/>
      <c r="P85" s="60"/>
      <c r="Q85" s="60"/>
      <c r="R85" s="34"/>
      <c r="S85" s="34"/>
      <c r="T85" s="62"/>
      <c r="U85" s="28"/>
      <c r="V85" s="27"/>
      <c r="W85" s="27"/>
      <c r="X85" s="28"/>
      <c r="Y85" s="28"/>
      <c r="Z85" s="28"/>
      <c r="AA85" s="28"/>
      <c r="AB85" s="28"/>
      <c r="AC85" s="28"/>
      <c r="AD85" s="49"/>
      <c r="AE85" s="49"/>
      <c r="AF85" s="49"/>
      <c r="AG85" s="49"/>
      <c r="AH85" s="49"/>
      <c r="AI85" s="49"/>
      <c r="AJ85" s="2"/>
      <c r="AK85" s="36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K85" s="2"/>
    </row>
    <row r="86" spans="1:64" ht="30" customHeight="1">
      <c r="A86" s="20" t="s">
        <v>88</v>
      </c>
      <c r="B86" s="58"/>
      <c r="C86" s="59"/>
      <c r="D86" s="60"/>
      <c r="E86" s="60"/>
      <c r="F86" s="59"/>
      <c r="G86" s="59"/>
      <c r="H86" s="59"/>
      <c r="I86" s="60"/>
      <c r="J86" s="60"/>
      <c r="K86" s="60"/>
      <c r="L86" s="60"/>
      <c r="M86" s="60"/>
      <c r="N86" s="60"/>
      <c r="O86" s="60"/>
      <c r="P86" s="60"/>
      <c r="Q86" s="60"/>
      <c r="R86" s="34"/>
      <c r="S86" s="34"/>
      <c r="T86" s="62"/>
      <c r="U86" s="28"/>
      <c r="V86" s="27"/>
      <c r="W86" s="27"/>
      <c r="X86" s="28"/>
      <c r="Y86" s="28"/>
      <c r="Z86" s="28"/>
      <c r="AA86" s="28"/>
      <c r="AB86" s="28"/>
      <c r="AC86" s="28"/>
      <c r="AD86" s="49"/>
      <c r="AE86" s="49"/>
      <c r="AF86" s="49"/>
      <c r="AG86" s="49"/>
      <c r="AH86" s="49"/>
      <c r="AI86" s="49"/>
      <c r="AJ86" s="2"/>
      <c r="AK86" s="36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K86" s="2"/>
    </row>
    <row r="87" spans="1:64">
      <c r="A87" s="1" t="s">
        <v>83</v>
      </c>
      <c r="B87" s="58" t="s">
        <v>60</v>
      </c>
      <c r="C87" s="59">
        <v>4.4585987261146494E-2</v>
      </c>
      <c r="D87" s="60">
        <v>5.6338028169014086E-2</v>
      </c>
      <c r="E87" s="60">
        <v>8.0924855491329481E-2</v>
      </c>
      <c r="F87" s="59">
        <v>8.2191780821917804E-2</v>
      </c>
      <c r="G87" s="59">
        <v>3.8461538461538464E-2</v>
      </c>
      <c r="H87" s="59">
        <v>4.7945205479452052E-2</v>
      </c>
      <c r="I87" s="60">
        <v>2.6622296173044926E-2</v>
      </c>
      <c r="J87" s="60">
        <v>1.06951871657754E-2</v>
      </c>
      <c r="K87" s="60">
        <v>3.5714285714285712E-2</v>
      </c>
      <c r="L87" s="60">
        <v>4.4850498338870434E-2</v>
      </c>
      <c r="M87" s="60">
        <v>5.2677787532923619E-2</v>
      </c>
      <c r="N87" s="60">
        <v>4.659949622166247E-2</v>
      </c>
      <c r="O87" s="60">
        <v>1.7021276595744681E-2</v>
      </c>
      <c r="P87" s="60">
        <v>1.5974440894568689E-2</v>
      </c>
      <c r="Q87" s="60">
        <v>3.783783783783784E-2</v>
      </c>
      <c r="R87" s="61">
        <v>6.3953488372093026E-2</v>
      </c>
      <c r="S87" s="61">
        <v>3.9952996474735603E-2</v>
      </c>
      <c r="T87" s="62" t="s">
        <v>60</v>
      </c>
      <c r="U87" s="28">
        <v>14</v>
      </c>
      <c r="V87" s="27">
        <v>20</v>
      </c>
      <c r="W87" s="27">
        <v>28</v>
      </c>
      <c r="X87" s="28">
        <v>24</v>
      </c>
      <c r="Y87" s="28">
        <v>12</v>
      </c>
      <c r="Z87" s="28">
        <v>14</v>
      </c>
      <c r="AA87" s="28">
        <v>16</v>
      </c>
      <c r="AB87" s="28">
        <v>6</v>
      </c>
      <c r="AC87" s="28">
        <v>23</v>
      </c>
      <c r="AD87" s="30">
        <v>27</v>
      </c>
      <c r="AE87" s="30">
        <v>60</v>
      </c>
      <c r="AF87" s="30">
        <v>74</v>
      </c>
      <c r="AG87" s="30">
        <v>16</v>
      </c>
      <c r="AH87" s="30">
        <v>15</v>
      </c>
      <c r="AI87" s="30">
        <v>35</v>
      </c>
      <c r="AJ87" s="16">
        <v>55</v>
      </c>
      <c r="AK87" s="35" t="s">
        <v>39</v>
      </c>
      <c r="AL87" s="16">
        <v>265</v>
      </c>
      <c r="AM87" s="16">
        <v>232</v>
      </c>
      <c r="AN87" s="16">
        <v>236</v>
      </c>
      <c r="AO87" s="16" t="s">
        <v>39</v>
      </c>
      <c r="AP87" s="16">
        <v>291</v>
      </c>
      <c r="AQ87" s="16">
        <v>314</v>
      </c>
      <c r="AR87" s="16">
        <v>366</v>
      </c>
      <c r="AS87" s="16">
        <v>314</v>
      </c>
      <c r="AT87" s="16">
        <v>331</v>
      </c>
      <c r="AU87" s="16">
        <v>320</v>
      </c>
      <c r="AV87" s="2"/>
      <c r="AW87" s="16">
        <v>177</v>
      </c>
      <c r="AX87" s="16">
        <v>765</v>
      </c>
      <c r="AY87" s="16">
        <v>664</v>
      </c>
      <c r="AZ87" s="16">
        <v>267</v>
      </c>
      <c r="BA87" s="16">
        <v>314</v>
      </c>
      <c r="BB87" s="1">
        <v>355</v>
      </c>
      <c r="BC87" s="1">
        <v>346</v>
      </c>
      <c r="BD87" s="1">
        <v>292</v>
      </c>
      <c r="BE87" s="1">
        <v>312</v>
      </c>
      <c r="BF87" s="16">
        <v>292</v>
      </c>
      <c r="BG87" s="16">
        <v>601</v>
      </c>
      <c r="BH87" s="16">
        <v>561</v>
      </c>
      <c r="BI87" s="16">
        <v>644</v>
      </c>
      <c r="BK87" s="16">
        <v>1139</v>
      </c>
      <c r="BL87" s="16">
        <v>34</v>
      </c>
    </row>
    <row r="88" spans="1:64">
      <c r="A88" s="16" t="s">
        <v>32</v>
      </c>
      <c r="B88" s="58" t="s">
        <v>60</v>
      </c>
      <c r="C88" s="59">
        <v>3.0769230769230771E-2</v>
      </c>
      <c r="D88" s="60">
        <v>0.14219114219114218</v>
      </c>
      <c r="E88" s="60">
        <v>0.14855072463768115</v>
      </c>
      <c r="F88" s="59">
        <v>5.8043117744610281E-2</v>
      </c>
      <c r="G88" s="59">
        <v>2.664576802507837E-2</v>
      </c>
      <c r="H88" s="59">
        <v>4.7945205479452052E-2</v>
      </c>
      <c r="I88" s="60">
        <v>2.6622296173044926E-2</v>
      </c>
      <c r="J88" s="60">
        <v>1.06951871657754E-2</v>
      </c>
      <c r="K88" s="60">
        <v>3.5714285714285712E-2</v>
      </c>
      <c r="L88" s="60">
        <v>4.4850498338870434E-2</v>
      </c>
      <c r="M88" s="60">
        <v>5.2677787532923619E-2</v>
      </c>
      <c r="N88" s="60">
        <v>4.659949622166247E-2</v>
      </c>
      <c r="O88" s="60">
        <v>1.7021276595744681E-2</v>
      </c>
      <c r="P88" s="60">
        <v>1.5974440894568689E-2</v>
      </c>
      <c r="Q88" s="60">
        <v>3.783783783783784E-2</v>
      </c>
      <c r="R88" s="61">
        <v>6.3953488372093026E-2</v>
      </c>
      <c r="S88" s="61">
        <f>S87</f>
        <v>3.9952996474735603E-2</v>
      </c>
      <c r="T88" s="62" t="s">
        <v>60</v>
      </c>
      <c r="U88" s="85">
        <v>14</v>
      </c>
      <c r="V88" s="85">
        <v>20</v>
      </c>
      <c r="W88" s="85">
        <v>28</v>
      </c>
      <c r="X88" s="85">
        <v>24</v>
      </c>
      <c r="Y88" s="85">
        <v>12</v>
      </c>
      <c r="Z88" s="85">
        <v>14</v>
      </c>
      <c r="AA88" s="85">
        <v>16</v>
      </c>
      <c r="AB88" s="28">
        <v>6</v>
      </c>
      <c r="AC88" s="28">
        <v>23</v>
      </c>
      <c r="AD88" s="28">
        <v>27</v>
      </c>
      <c r="AE88" s="28">
        <v>60</v>
      </c>
      <c r="AF88" s="28">
        <v>74</v>
      </c>
      <c r="AG88" s="28">
        <v>16</v>
      </c>
      <c r="AH88" s="28">
        <v>15</v>
      </c>
      <c r="AI88" s="28">
        <v>35</v>
      </c>
      <c r="AJ88" s="25">
        <f>SUM(AJ87)</f>
        <v>55</v>
      </c>
      <c r="AK88" s="25" t="s">
        <v>39</v>
      </c>
      <c r="AL88" s="25">
        <v>265</v>
      </c>
      <c r="AM88" s="25">
        <v>232</v>
      </c>
      <c r="AN88" s="25">
        <v>236</v>
      </c>
      <c r="AO88" s="25" t="s">
        <v>39</v>
      </c>
      <c r="AP88" s="25">
        <v>291</v>
      </c>
      <c r="AQ88" s="25">
        <v>314</v>
      </c>
      <c r="AR88" s="25">
        <v>366</v>
      </c>
      <c r="AS88" s="25">
        <v>314</v>
      </c>
      <c r="AT88" s="25">
        <v>331</v>
      </c>
      <c r="AU88" s="25">
        <v>320</v>
      </c>
      <c r="AV88" s="25">
        <v>0</v>
      </c>
      <c r="AW88" s="25">
        <v>177</v>
      </c>
      <c r="AX88" s="25">
        <v>765</v>
      </c>
      <c r="AY88" s="25">
        <v>664</v>
      </c>
      <c r="AZ88" s="25">
        <v>267</v>
      </c>
      <c r="BA88" s="25">
        <v>314</v>
      </c>
      <c r="BB88" s="25">
        <v>355</v>
      </c>
      <c r="BC88" s="25">
        <v>346</v>
      </c>
      <c r="BD88" s="25">
        <v>292</v>
      </c>
      <c r="BE88" s="25">
        <v>312</v>
      </c>
      <c r="BF88" s="25">
        <v>292</v>
      </c>
      <c r="BG88" s="25">
        <v>601</v>
      </c>
      <c r="BH88" s="25">
        <v>561</v>
      </c>
      <c r="BI88" s="25">
        <v>644</v>
      </c>
      <c r="BK88" s="25">
        <v>1139</v>
      </c>
      <c r="BL88" s="91">
        <f>BL87</f>
        <v>34</v>
      </c>
    </row>
    <row r="89" spans="1:64">
      <c r="A89" s="2"/>
      <c r="B89" s="58"/>
      <c r="C89" s="59"/>
      <c r="D89" s="60"/>
      <c r="E89" s="60"/>
      <c r="F89" s="59"/>
      <c r="G89" s="59"/>
      <c r="H89" s="59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2"/>
      <c r="U89" s="28"/>
      <c r="V89" s="27"/>
      <c r="W89" s="27"/>
      <c r="X89" s="28"/>
      <c r="Y89" s="28"/>
      <c r="Z89" s="28"/>
      <c r="AA89" s="28"/>
      <c r="AB89" s="28"/>
      <c r="AC89" s="28"/>
      <c r="AD89" s="49"/>
      <c r="AE89" s="49"/>
      <c r="AF89" s="49"/>
      <c r="AG89" s="49"/>
      <c r="AH89" s="49"/>
      <c r="AI89" s="49"/>
      <c r="AJ89" s="2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"/>
      <c r="BK89" s="2"/>
    </row>
    <row r="90" spans="1:64" ht="23.25">
      <c r="A90" s="38" t="s">
        <v>84</v>
      </c>
      <c r="B90" s="58">
        <v>0.10086935326616835</v>
      </c>
      <c r="C90" s="59">
        <v>9.2726288760694095E-2</v>
      </c>
      <c r="D90" s="60">
        <v>0.10040381161558964</v>
      </c>
      <c r="E90" s="60">
        <v>0.10373330113393121</v>
      </c>
      <c r="F90" s="59">
        <v>0.11086055380533909</v>
      </c>
      <c r="G90" s="59">
        <v>0.12074637443540624</v>
      </c>
      <c r="H90" s="59">
        <v>0.1224688808581426</v>
      </c>
      <c r="I90" s="60">
        <v>0.13905450846308176</v>
      </c>
      <c r="J90" s="60">
        <v>0.13776945513539635</v>
      </c>
      <c r="K90" s="60">
        <v>0.13647088041723582</v>
      </c>
      <c r="L90" s="60">
        <v>0.13758999404795877</v>
      </c>
      <c r="M90" s="60">
        <v>0.13601067124005525</v>
      </c>
      <c r="N90" s="60">
        <v>0.13609066939514383</v>
      </c>
      <c r="O90" s="60">
        <v>0.13960774770527085</v>
      </c>
      <c r="P90" s="60">
        <v>0.1346704871060172</v>
      </c>
      <c r="Q90" s="60">
        <v>0.14700587141670893</v>
      </c>
      <c r="R90" s="61">
        <v>0.14830542718810383</v>
      </c>
      <c r="S90" s="97">
        <v>0.14333928040440083</v>
      </c>
      <c r="T90" s="62">
        <v>2461</v>
      </c>
      <c r="U90" s="28">
        <v>8053</v>
      </c>
      <c r="V90" s="27">
        <v>8680</v>
      </c>
      <c r="W90" s="27">
        <v>9362</v>
      </c>
      <c r="X90" s="28">
        <v>10029</v>
      </c>
      <c r="Y90" s="28">
        <v>11415</v>
      </c>
      <c r="Z90" s="28">
        <v>12810</v>
      </c>
      <c r="AA90" s="28">
        <v>14763</v>
      </c>
      <c r="AB90" s="28">
        <v>15965</v>
      </c>
      <c r="AC90" s="28">
        <v>16485</v>
      </c>
      <c r="AD90" s="28">
        <v>16875</v>
      </c>
      <c r="AE90" s="28">
        <v>17130</v>
      </c>
      <c r="AF90" s="28">
        <v>17276</v>
      </c>
      <c r="AG90" s="28">
        <v>18343</v>
      </c>
      <c r="AH90" s="28">
        <v>18189</v>
      </c>
      <c r="AI90" s="28">
        <v>20005</v>
      </c>
      <c r="AJ90" s="25">
        <f>AJ84+AJ88</f>
        <v>20186</v>
      </c>
      <c r="AK90" s="26" t="e">
        <v>#VALUE!</v>
      </c>
      <c r="AL90" s="26">
        <v>54406</v>
      </c>
      <c r="AM90" s="26">
        <v>22675</v>
      </c>
      <c r="AN90" s="26">
        <v>55085</v>
      </c>
      <c r="AO90" s="26" t="e">
        <v>#VALUE!</v>
      </c>
      <c r="AP90" s="26">
        <v>62774</v>
      </c>
      <c r="AQ90" s="26">
        <v>62403</v>
      </c>
      <c r="AR90" s="26">
        <v>65965</v>
      </c>
      <c r="AS90" s="26">
        <v>71532</v>
      </c>
      <c r="AT90" s="26">
        <v>75669</v>
      </c>
      <c r="AU90" s="26">
        <v>77396</v>
      </c>
      <c r="AV90" s="26">
        <v>80314</v>
      </c>
      <c r="AW90" s="26">
        <v>79349</v>
      </c>
      <c r="AX90" s="26">
        <v>78792</v>
      </c>
      <c r="AY90" s="26">
        <v>77827</v>
      </c>
      <c r="AZ90" s="26">
        <v>81511</v>
      </c>
      <c r="BA90" s="26">
        <v>86847</v>
      </c>
      <c r="BB90" s="26">
        <v>87186</v>
      </c>
      <c r="BC90" s="26">
        <v>90896</v>
      </c>
      <c r="BD90" s="26">
        <v>90465</v>
      </c>
      <c r="BE90" s="26">
        <v>94537</v>
      </c>
      <c r="BF90" s="26">
        <v>104598</v>
      </c>
      <c r="BG90" s="26">
        <v>106167</v>
      </c>
      <c r="BH90" s="26">
        <v>115882</v>
      </c>
      <c r="BI90" s="26">
        <v>120795</v>
      </c>
      <c r="BK90" s="26">
        <v>125946</v>
      </c>
      <c r="BL90" s="90">
        <f>BL84+BL88</f>
        <v>19282</v>
      </c>
    </row>
    <row r="91" spans="1:64">
      <c r="A91" s="2"/>
      <c r="B91" s="58"/>
      <c r="C91" s="59"/>
      <c r="D91" s="60"/>
      <c r="E91" s="60"/>
      <c r="F91" s="59"/>
      <c r="G91" s="59"/>
      <c r="H91" s="59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2"/>
      <c r="U91" s="28"/>
      <c r="V91" s="27"/>
      <c r="W91" s="27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49"/>
      <c r="AJ91" s="2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K91" s="2"/>
    </row>
    <row r="92" spans="1:64" ht="15.75" thickBot="1">
      <c r="A92" s="3" t="s">
        <v>85</v>
      </c>
      <c r="B92" s="86">
        <v>9.3149686413266319E-2</v>
      </c>
      <c r="C92" s="59">
        <v>8.9885246624252485E-2</v>
      </c>
      <c r="D92" s="70">
        <v>9.4601251883621187E-2</v>
      </c>
      <c r="E92" s="70">
        <v>9.4977312941258912E-2</v>
      </c>
      <c r="F92" s="59">
        <v>9.9670380865977071E-2</v>
      </c>
      <c r="G92" s="59">
        <v>0.10270569684777142</v>
      </c>
      <c r="H92" s="59">
        <v>8.764978231417786E-2</v>
      </c>
      <c r="I92" s="70">
        <v>9.8364829206703058E-2</v>
      </c>
      <c r="J92" s="60">
        <v>0.11409096941774263</v>
      </c>
      <c r="K92" s="68">
        <v>0.1161884236453202</v>
      </c>
      <c r="L92" s="70">
        <v>0.112669367557648</v>
      </c>
      <c r="M92" s="60">
        <v>0.11223864176803938</v>
      </c>
      <c r="N92" s="60">
        <v>0.11426338984575257</v>
      </c>
      <c r="O92" s="60">
        <v>0.11919165130680387</v>
      </c>
      <c r="P92" s="60">
        <v>0.12039408766252026</v>
      </c>
      <c r="Q92" s="60">
        <v>0.12760041142718848</v>
      </c>
      <c r="R92" s="61">
        <v>0.12450799281396348</v>
      </c>
      <c r="S92" s="100">
        <v>0.1198062543361513</v>
      </c>
      <c r="T92" s="99">
        <v>18162</v>
      </c>
      <c r="U92" s="28">
        <v>19550</v>
      </c>
      <c r="V92" s="87">
        <v>20927</v>
      </c>
      <c r="W92" s="87">
        <v>21564</v>
      </c>
      <c r="X92" s="28">
        <v>22955</v>
      </c>
      <c r="Y92" s="28">
        <v>24324</v>
      </c>
      <c r="Z92" s="28">
        <v>26655</v>
      </c>
      <c r="AA92" s="28">
        <v>28592</v>
      </c>
      <c r="AB92" s="28">
        <v>36105</v>
      </c>
      <c r="AC92" s="28">
        <v>37738</v>
      </c>
      <c r="AD92" s="77">
        <v>38434</v>
      </c>
      <c r="AE92" s="77">
        <v>39176</v>
      </c>
      <c r="AF92" s="77">
        <v>40639</v>
      </c>
      <c r="AG92" s="77">
        <v>44943</v>
      </c>
      <c r="AH92" s="78">
        <v>47096</v>
      </c>
      <c r="AI92" s="78">
        <v>50615</v>
      </c>
      <c r="AJ92" s="88">
        <f>AJ46+AJ90</f>
        <v>48999</v>
      </c>
      <c r="AK92" s="26" t="e">
        <v>#VALUE!</v>
      </c>
      <c r="AL92" s="26">
        <v>207904</v>
      </c>
      <c r="AM92" s="26">
        <v>177705</v>
      </c>
      <c r="AN92" s="26">
        <v>205868</v>
      </c>
      <c r="AO92" s="26" t="e">
        <v>#VALUE!</v>
      </c>
      <c r="AP92" s="26">
        <v>215197</v>
      </c>
      <c r="AQ92" s="26">
        <v>219458</v>
      </c>
      <c r="AR92" s="26">
        <v>231006</v>
      </c>
      <c r="AS92" s="26">
        <v>246432</v>
      </c>
      <c r="AT92" s="26">
        <v>258025</v>
      </c>
      <c r="AU92" s="26">
        <v>264038</v>
      </c>
      <c r="AV92" s="26">
        <v>265720</v>
      </c>
      <c r="AW92" s="26">
        <v>259885</v>
      </c>
      <c r="AX92" s="26">
        <v>250841</v>
      </c>
      <c r="AY92" s="26">
        <v>248007</v>
      </c>
      <c r="AZ92" s="26">
        <v>252776</v>
      </c>
      <c r="BA92" s="26">
        <v>259980</v>
      </c>
      <c r="BB92" s="26">
        <v>263606</v>
      </c>
      <c r="BC92" s="26">
        <v>272466</v>
      </c>
      <c r="BD92" s="26">
        <v>272947</v>
      </c>
      <c r="BE92" s="26">
        <v>281599</v>
      </c>
      <c r="BF92" s="26">
        <v>304108</v>
      </c>
      <c r="BG92" s="26">
        <v>290673</v>
      </c>
      <c r="BH92" s="26">
        <v>316458</v>
      </c>
      <c r="BI92" s="26">
        <v>324800</v>
      </c>
      <c r="BK92" s="32">
        <v>334647</v>
      </c>
      <c r="BL92" s="94">
        <f>BL46+BL90</f>
        <v>46625</v>
      </c>
    </row>
    <row r="93" spans="1:64" ht="15.75" thickTop="1">
      <c r="A93" s="39" t="s">
        <v>86</v>
      </c>
      <c r="B93" s="6"/>
      <c r="C93" s="40"/>
      <c r="D93" s="40"/>
      <c r="E93" s="40"/>
      <c r="F93" s="40"/>
      <c r="G93" s="40"/>
      <c r="H93" s="40"/>
      <c r="I93" s="40"/>
      <c r="J93" s="40"/>
      <c r="K93" s="34"/>
      <c r="L93" s="40"/>
      <c r="M93" s="40"/>
      <c r="N93" s="40"/>
      <c r="O93" s="40"/>
      <c r="P93" s="40"/>
      <c r="Q93" s="40"/>
      <c r="R93" s="40"/>
      <c r="S93" s="40"/>
      <c r="T93" s="6"/>
      <c r="U93" s="6"/>
      <c r="V93" s="6"/>
      <c r="W93" s="6"/>
      <c r="X93" s="6"/>
      <c r="Y93" s="6"/>
      <c r="Z93" s="6"/>
      <c r="AA93" s="6"/>
      <c r="AB93" s="6"/>
      <c r="AC93" s="6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K93" s="2"/>
    </row>
    <row r="94" spans="1:64">
      <c r="A94" s="19" t="s">
        <v>54</v>
      </c>
      <c r="B94" s="2"/>
      <c r="C94" s="33"/>
      <c r="D94" s="33"/>
      <c r="E94" s="33"/>
      <c r="F94" s="33"/>
      <c r="G94" s="33"/>
      <c r="H94" s="33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K94" s="2"/>
    </row>
    <row r="95" spans="1:64">
      <c r="A95" s="42" t="s">
        <v>55</v>
      </c>
      <c r="B95" s="2"/>
      <c r="C95" s="33"/>
      <c r="D95" s="33"/>
      <c r="E95" s="33"/>
      <c r="F95" s="33"/>
      <c r="G95" s="33"/>
      <c r="H95" s="33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K95" s="2"/>
    </row>
    <row r="96" spans="1:64">
      <c r="A96" s="19" t="s">
        <v>56</v>
      </c>
      <c r="B96" s="2"/>
      <c r="C96" s="33"/>
      <c r="D96" s="33"/>
      <c r="E96" s="33"/>
      <c r="F96" s="33"/>
      <c r="G96" s="33"/>
      <c r="H96" s="33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K96" s="2"/>
    </row>
    <row r="97" spans="1:11">
      <c r="A97" s="56"/>
    </row>
    <row r="98" spans="1:11">
      <c r="A98" s="56"/>
    </row>
    <row r="99" spans="1:1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</sheetData>
  <mergeCells count="4">
    <mergeCell ref="T5:BL5"/>
    <mergeCell ref="T55:BL55"/>
    <mergeCell ref="B55:S55"/>
    <mergeCell ref="B5:S5"/>
  </mergeCells>
  <pageMargins left="0.7" right="0.7" top="0.75" bottom="0.75" header="0.3" footer="0.3"/>
  <pageSetup scale="66" orientation="landscape" r:id="rId1"/>
  <rowBreaks count="1" manualBreakCount="1">
    <brk id="50" max="16383" man="1"/>
  </rowBreaks>
  <ignoredErrors>
    <ignoredError sqref="Z34:AI34" formulaRange="1"/>
    <ignoredError sqref="B7 T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2014-12-16T20:58:11Z</cp:lastPrinted>
  <dcterms:created xsi:type="dcterms:W3CDTF">2014-10-30T20:52:57Z</dcterms:created>
  <dcterms:modified xsi:type="dcterms:W3CDTF">2015-04-10T20:45:25Z</dcterms:modified>
</cp:coreProperties>
</file>