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D37"/>
  <c r="H37"/>
  <c r="I37"/>
  <c r="J37"/>
  <c r="I39"/>
  <c r="G37"/>
  <c r="F37"/>
  <c r="E37"/>
  <c r="E39" s="1"/>
  <c r="D39"/>
  <c r="H39"/>
  <c r="B37"/>
  <c r="J33"/>
  <c r="I33"/>
  <c r="H33"/>
  <c r="G33"/>
  <c r="F33"/>
  <c r="E33"/>
  <c r="D33"/>
  <c r="C33"/>
  <c r="B33"/>
  <c r="F39" l="1"/>
  <c r="J39"/>
  <c r="C39"/>
  <c r="G39"/>
  <c r="B39"/>
</calcChain>
</file>

<file path=xl/sharedStrings.xml><?xml version="1.0" encoding="utf-8"?>
<sst xmlns="http://schemas.openxmlformats.org/spreadsheetml/2006/main" count="115" uniqueCount="52">
  <si>
    <t>TABLE 94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</si>
  <si>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</si>
  <si>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</si>
  <si>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</si>
  <si>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</si>
  <si>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</si>
  <si>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</si>
  <si>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</si>
  <si>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</si>
  <si>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</si>
  <si>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</si>
  <si>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</si>
  <si>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</si>
  <si>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</si>
  <si>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</si>
  <si>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</si>
  <si>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</si>
  <si>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</si>
  <si>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</si>
  <si>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</si>
  <si>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</si>
  <si>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</si>
  <si>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</si>
  <si>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</si>
  <si>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</si>
  <si>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</si>
  <si>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>subtotal</t>
  </si>
  <si>
    <t>OTHER,</t>
  </si>
  <si>
    <t>AUXILIARY</t>
  </si>
  <si>
    <t>INSTITU-</t>
  </si>
  <si>
    <t>NET GRANT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</si>
  <si>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</si>
  <si>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</si>
  <si>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</si>
  <si>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</si>
  <si>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</si>
  <si>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</si>
  <si>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</si>
  <si>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</si>
  <si>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</si>
  <si>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</si>
  <si>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</si>
  <si>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</si>
  <si>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</si>
  <si>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</si>
  <si>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</si>
  <si>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</si>
  <si>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-</t>
  </si>
  <si>
    <t>BACCALAUREATE AND HIGHER DEGREE-GRANTING INSTITUTIONS</t>
  </si>
  <si>
    <t>CERTIFICATE AND ASSOCIATE DEGREE-GRANTING INSTITUTIONS</t>
  </si>
  <si>
    <t>PRIVATE NOT-FOR-PROFIT (INDEPENDENT) TOTAL</t>
  </si>
  <si>
    <t>EXPENSES BY FUNCTIONAL AND NATURAL CLASSIFICATION AT PRIVATE DEGREE-GRANTING INSTITUTIONS, BY SOURCE, FY 2013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</si>
</sst>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u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3" fontId="7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3" fontId="5" fillId="0" borderId="1" xfId="1" applyNumberFormat="1" applyFont="1" applyBorder="1" applyAlignment="1"/>
    <xf numFmtId="3" fontId="5" fillId="0" borderId="1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5" fillId="0" borderId="5" xfId="1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vertical="center" wrapText="1"/>
    </xf>
    <xf numFmtId="3" fontId="5" fillId="0" borderId="4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left"/>
    </xf>
    <xf numFmtId="3" fontId="6" fillId="0" borderId="6" xfId="1" applyNumberFormat="1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3" fontId="5" fillId="2" borderId="11" xfId="1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6" fontId="3" fillId="2" borderId="6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 indent="1"/>
    </xf>
    <xf numFmtId="6" fontId="5" fillId="0" borderId="7" xfId="0" applyNumberFormat="1" applyFont="1" applyFill="1" applyBorder="1" applyAlignment="1">
      <alignment horizontal="right" vertical="center" wrapText="1"/>
    </xf>
    <xf numFmtId="3" fontId="5" fillId="0" borderId="13" xfId="1" applyNumberFormat="1" applyFont="1" applyBorder="1" applyAlignment="1">
      <alignment horizontal="center"/>
    </xf>
    <xf numFmtId="3" fontId="5" fillId="0" borderId="14" xfId="1" applyNumberFormat="1" applyFont="1" applyBorder="1" applyAlignment="1">
      <alignment horizontal="center"/>
    </xf>
    <xf numFmtId="3" fontId="5" fillId="2" borderId="15" xfId="1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6" fontId="3" fillId="0" borderId="16" xfId="0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0" fillId="0" borderId="0" xfId="0" applyNumberFormat="1"/>
    <xf numFmtId="164" fontId="2" fillId="2" borderId="6" xfId="0" applyNumberFormat="1" applyFont="1" applyFill="1" applyBorder="1" applyAlignment="1">
      <alignment horizontal="right"/>
    </xf>
    <xf numFmtId="6" fontId="5" fillId="2" borderId="7" xfId="0" applyNumberFormat="1" applyFont="1" applyFill="1" applyBorder="1" applyAlignment="1">
      <alignment horizontal="right" vertical="center" wrapText="1"/>
    </xf>
  </cellXfs>
  <cellStyles count="9">
    <cellStyle name="Currency 2" xfId="4"/>
    <cellStyle name="Normal" xfId="0" builtinId="0"/>
    <cellStyle name="Normal 2" xfId="2"/>
    <cellStyle name="Normal 2 2" xfId="8"/>
    <cellStyle name="Normal 3" xfId="5"/>
    <cellStyle name="Normal 3 2" xfId="7"/>
    <cellStyle name="Normal 4" xfId="6"/>
    <cellStyle name="Normal 5" xfId="1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Normal="100" workbookViewId="0">
      <selection activeCell="J37" sqref="J37"/>
    </sheetView>
  </sheetViews>
  <sheetFormatPr defaultRowHeight="15"/>
  <cols>
    <col min="1" max="1" width="28.5703125" style="11" customWidth="1"/>
    <col min="2" max="10" width="12.7109375" customWidth="1"/>
    <col min="11" max="11" width="11.140625" bestFit="1" customWidth="1"/>
  </cols>
  <sheetData>
    <row r="1" spans="1:11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>
      <c r="A2" s="8" t="s">
        <v>51</v>
      </c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8"/>
      <c r="B3" s="2"/>
      <c r="C3" s="2"/>
      <c r="D3" s="2"/>
      <c r="E3" s="2"/>
      <c r="F3" s="2"/>
      <c r="G3" s="2"/>
      <c r="H3" s="2"/>
      <c r="I3" s="2"/>
      <c r="J3" s="2"/>
    </row>
    <row r="4" spans="1:11" ht="15.75" thickTop="1">
      <c r="A4" s="9"/>
      <c r="B4" s="5"/>
      <c r="C4" s="5"/>
      <c r="D4" s="5"/>
      <c r="E4" s="5"/>
      <c r="F4" s="5"/>
      <c r="G4" s="5"/>
      <c r="H4" s="6"/>
      <c r="I4" s="6" t="s">
        <v>27</v>
      </c>
      <c r="J4" s="25"/>
    </row>
    <row r="5" spans="1:11">
      <c r="A5" s="10"/>
      <c r="B5" s="3"/>
      <c r="C5" s="3"/>
      <c r="D5" s="3"/>
      <c r="E5" s="3"/>
      <c r="F5" s="3"/>
      <c r="G5" s="4" t="s">
        <v>29</v>
      </c>
      <c r="H5" s="4" t="s">
        <v>30</v>
      </c>
      <c r="I5" s="4" t="s">
        <v>28</v>
      </c>
      <c r="J5" s="23"/>
    </row>
    <row r="6" spans="1:11" ht="15" customHeight="1">
      <c r="A6" s="10"/>
      <c r="B6" s="4" t="s">
        <v>31</v>
      </c>
      <c r="C6" s="3"/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23" t="s">
        <v>38</v>
      </c>
    </row>
    <row r="7" spans="1:11">
      <c r="A7" s="16"/>
      <c r="B7" s="15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42</v>
      </c>
      <c r="H7" s="12" t="s">
        <v>44</v>
      </c>
      <c r="I7" s="12" t="s">
        <v>45</v>
      </c>
      <c r="J7" s="24" t="s">
        <v>46</v>
      </c>
    </row>
    <row r="8" spans="1:11" ht="23.25">
      <c r="A8" s="17" t="s">
        <v>48</v>
      </c>
      <c r="B8" s="31"/>
      <c r="C8" s="32"/>
      <c r="D8" s="32"/>
      <c r="E8" s="32"/>
      <c r="F8" s="32"/>
      <c r="G8" s="32"/>
      <c r="H8" s="32"/>
      <c r="I8" s="32"/>
      <c r="J8" s="33"/>
    </row>
    <row r="9" spans="1:11">
      <c r="A9" s="18" t="s">
        <v>3</v>
      </c>
      <c r="B9" s="34">
        <v>11602474</v>
      </c>
      <c r="C9" s="29" t="s">
        <v>47</v>
      </c>
      <c r="D9" s="29" t="s">
        <v>47</v>
      </c>
      <c r="E9" s="35">
        <v>334351</v>
      </c>
      <c r="F9" s="35">
        <v>3830483</v>
      </c>
      <c r="G9" s="35">
        <v>5399811</v>
      </c>
      <c r="H9" s="29" t="s">
        <v>47</v>
      </c>
      <c r="I9" s="35">
        <v>6063885</v>
      </c>
      <c r="J9" s="43">
        <v>27231004</v>
      </c>
      <c r="K9" s="42"/>
    </row>
    <row r="10" spans="1:11">
      <c r="A10" s="18" t="s">
        <v>4</v>
      </c>
      <c r="B10" s="34">
        <v>12782066</v>
      </c>
      <c r="C10" s="29" t="s">
        <v>47</v>
      </c>
      <c r="D10" s="29" t="s">
        <v>47</v>
      </c>
      <c r="E10" s="35">
        <v>1335950</v>
      </c>
      <c r="F10" s="35">
        <v>4420099</v>
      </c>
      <c r="G10" s="35">
        <v>4129754</v>
      </c>
      <c r="H10" s="29" t="s">
        <v>47</v>
      </c>
      <c r="I10" s="35">
        <v>3837014</v>
      </c>
      <c r="J10" s="43">
        <v>26504883</v>
      </c>
    </row>
    <row r="11" spans="1:11">
      <c r="A11" s="18" t="s">
        <v>5</v>
      </c>
      <c r="B11" s="34">
        <v>14298144</v>
      </c>
      <c r="C11" s="29" t="s">
        <v>47</v>
      </c>
      <c r="D11" s="35">
        <v>915287</v>
      </c>
      <c r="E11" s="35">
        <v>492601</v>
      </c>
      <c r="F11" s="35">
        <v>2495161</v>
      </c>
      <c r="G11" s="35">
        <v>14967509</v>
      </c>
      <c r="H11" s="35">
        <v>2625991</v>
      </c>
      <c r="I11" s="35">
        <v>19875944</v>
      </c>
      <c r="J11" s="43">
        <v>55670637</v>
      </c>
    </row>
    <row r="12" spans="1:11">
      <c r="A12" s="18" t="s">
        <v>6</v>
      </c>
      <c r="B12" s="34">
        <v>53606701</v>
      </c>
      <c r="C12" s="29" t="s">
        <v>47</v>
      </c>
      <c r="D12" s="29" t="s">
        <v>47</v>
      </c>
      <c r="E12" s="35">
        <v>3931411</v>
      </c>
      <c r="F12" s="35">
        <v>13662040</v>
      </c>
      <c r="G12" s="35">
        <v>13441049</v>
      </c>
      <c r="H12" s="29" t="s">
        <v>47</v>
      </c>
      <c r="I12" s="35">
        <v>3756590</v>
      </c>
      <c r="J12" s="43">
        <v>88397791</v>
      </c>
    </row>
    <row r="13" spans="1:11">
      <c r="A13" s="18" t="s">
        <v>1</v>
      </c>
      <c r="B13" s="34">
        <v>5891525</v>
      </c>
      <c r="C13" s="29" t="s">
        <v>47</v>
      </c>
      <c r="D13" s="29" t="s">
        <v>47</v>
      </c>
      <c r="E13" s="35">
        <v>1425405</v>
      </c>
      <c r="F13" s="35">
        <v>1969248</v>
      </c>
      <c r="G13" s="35">
        <v>2469571</v>
      </c>
      <c r="H13" s="29" t="s">
        <v>47</v>
      </c>
      <c r="I13" s="35">
        <v>2796572</v>
      </c>
      <c r="J13" s="43">
        <v>14552321</v>
      </c>
    </row>
    <row r="14" spans="1:11">
      <c r="A14" s="18" t="s">
        <v>7</v>
      </c>
      <c r="B14" s="34">
        <v>5083022</v>
      </c>
      <c r="C14" s="29" t="s">
        <v>47</v>
      </c>
      <c r="D14" s="29" t="s">
        <v>47</v>
      </c>
      <c r="E14" s="35">
        <v>457855</v>
      </c>
      <c r="F14" s="35">
        <v>3941471</v>
      </c>
      <c r="G14" s="35">
        <v>5292804</v>
      </c>
      <c r="H14" s="29" t="s">
        <v>47</v>
      </c>
      <c r="I14" s="35">
        <v>1944844</v>
      </c>
      <c r="J14" s="43">
        <v>16719996</v>
      </c>
    </row>
    <row r="15" spans="1:11">
      <c r="A15" s="18" t="s">
        <v>8</v>
      </c>
      <c r="B15" s="34">
        <v>26529447</v>
      </c>
      <c r="C15" s="35">
        <v>256131</v>
      </c>
      <c r="D15" s="29" t="s">
        <v>47</v>
      </c>
      <c r="E15" s="35">
        <v>4579249</v>
      </c>
      <c r="F15" s="35">
        <v>8671690</v>
      </c>
      <c r="G15" s="35">
        <v>12535032</v>
      </c>
      <c r="H15" s="29" t="s">
        <v>47</v>
      </c>
      <c r="I15" s="35">
        <v>6107644</v>
      </c>
      <c r="J15" s="43">
        <v>58679193</v>
      </c>
    </row>
    <row r="16" spans="1:11">
      <c r="A16" s="18" t="s">
        <v>9</v>
      </c>
      <c r="B16" s="34">
        <v>13321561</v>
      </c>
      <c r="C16" s="29" t="s">
        <v>47</v>
      </c>
      <c r="D16" s="29" t="s">
        <v>47</v>
      </c>
      <c r="E16" s="35">
        <v>1005930</v>
      </c>
      <c r="F16" s="35">
        <v>4766471</v>
      </c>
      <c r="G16" s="35">
        <v>9386954</v>
      </c>
      <c r="H16" s="29" t="s">
        <v>47</v>
      </c>
      <c r="I16" s="35">
        <v>6177136</v>
      </c>
      <c r="J16" s="43">
        <v>34658052</v>
      </c>
    </row>
    <row r="17" spans="1:10">
      <c r="A17" s="18" t="s">
        <v>10</v>
      </c>
      <c r="B17" s="34">
        <v>14637400</v>
      </c>
      <c r="C17" s="29" t="s">
        <v>47</v>
      </c>
      <c r="D17" s="29" t="s">
        <v>47</v>
      </c>
      <c r="E17" s="35">
        <v>3544231</v>
      </c>
      <c r="F17" s="35">
        <v>5734181</v>
      </c>
      <c r="G17" s="35">
        <v>5550110</v>
      </c>
      <c r="H17" s="35">
        <v>759652</v>
      </c>
      <c r="I17" s="35">
        <v>3247027</v>
      </c>
      <c r="J17" s="43">
        <v>33472601</v>
      </c>
    </row>
    <row r="18" spans="1:10">
      <c r="A18" s="18" t="s">
        <v>11</v>
      </c>
      <c r="B18" s="34">
        <v>4511209</v>
      </c>
      <c r="C18" s="29" t="s">
        <v>47</v>
      </c>
      <c r="D18" s="29" t="s">
        <v>47</v>
      </c>
      <c r="E18" s="35">
        <v>684591</v>
      </c>
      <c r="F18" s="35">
        <v>2446540</v>
      </c>
      <c r="G18" s="35">
        <v>2986602</v>
      </c>
      <c r="H18" s="29" t="s">
        <v>47</v>
      </c>
      <c r="I18" s="35">
        <v>4810739</v>
      </c>
      <c r="J18" s="43">
        <v>15439681</v>
      </c>
    </row>
    <row r="19" spans="1:10">
      <c r="A19" s="18" t="s">
        <v>12</v>
      </c>
      <c r="B19" s="34">
        <v>43817690</v>
      </c>
      <c r="C19" s="29" t="s">
        <v>47</v>
      </c>
      <c r="D19" s="29" t="s">
        <v>47</v>
      </c>
      <c r="E19" s="35">
        <v>6251831</v>
      </c>
      <c r="F19" s="35">
        <v>33400194</v>
      </c>
      <c r="G19" s="35">
        <v>20453752</v>
      </c>
      <c r="H19" s="29" t="s">
        <v>47</v>
      </c>
      <c r="I19" s="35">
        <v>26717672</v>
      </c>
      <c r="J19" s="43">
        <v>130641139</v>
      </c>
    </row>
    <row r="20" spans="1:10">
      <c r="A20" s="18" t="s">
        <v>13</v>
      </c>
      <c r="B20" s="34">
        <v>25180219</v>
      </c>
      <c r="C20" s="29" t="s">
        <v>47</v>
      </c>
      <c r="D20" s="29" t="s">
        <v>47</v>
      </c>
      <c r="E20" s="35">
        <v>6361007</v>
      </c>
      <c r="F20" s="35">
        <v>10058702</v>
      </c>
      <c r="G20" s="35">
        <v>10561056</v>
      </c>
      <c r="H20" s="29" t="s">
        <v>47</v>
      </c>
      <c r="I20" s="35">
        <v>7465615</v>
      </c>
      <c r="J20" s="43">
        <v>59626599</v>
      </c>
    </row>
    <row r="21" spans="1:10">
      <c r="A21" s="18" t="s">
        <v>14</v>
      </c>
      <c r="B21" s="34">
        <v>12442365</v>
      </c>
      <c r="C21" s="29" t="s">
        <v>47</v>
      </c>
      <c r="D21" s="29" t="s">
        <v>47</v>
      </c>
      <c r="E21" s="35">
        <v>2633883</v>
      </c>
      <c r="F21" s="35">
        <v>5809647</v>
      </c>
      <c r="G21" s="35">
        <v>5837705</v>
      </c>
      <c r="H21" s="29" t="s">
        <v>47</v>
      </c>
      <c r="I21" s="35">
        <v>1641383</v>
      </c>
      <c r="J21" s="43">
        <v>28364983</v>
      </c>
    </row>
    <row r="22" spans="1:10">
      <c r="A22" s="18" t="s">
        <v>15</v>
      </c>
      <c r="B22" s="34">
        <v>5335330</v>
      </c>
      <c r="C22" s="29" t="s">
        <v>47</v>
      </c>
      <c r="D22" s="29" t="s">
        <v>47</v>
      </c>
      <c r="E22" s="35">
        <v>1599197</v>
      </c>
      <c r="F22" s="35">
        <v>4546679</v>
      </c>
      <c r="G22" s="35">
        <v>2362606</v>
      </c>
      <c r="H22" s="29" t="s">
        <v>47</v>
      </c>
      <c r="I22" s="35">
        <v>3855268</v>
      </c>
      <c r="J22" s="43">
        <v>17699080</v>
      </c>
    </row>
    <row r="23" spans="1:10">
      <c r="A23" s="18" t="s">
        <v>16</v>
      </c>
      <c r="B23" s="34">
        <v>33402081</v>
      </c>
      <c r="C23" s="29" t="s">
        <v>47</v>
      </c>
      <c r="D23" s="29" t="s">
        <v>47</v>
      </c>
      <c r="E23" s="35">
        <v>5437783</v>
      </c>
      <c r="F23" s="35">
        <v>10385564</v>
      </c>
      <c r="G23" s="35">
        <v>18874212</v>
      </c>
      <c r="H23" s="29" t="s">
        <v>47</v>
      </c>
      <c r="I23" s="35">
        <v>3875701</v>
      </c>
      <c r="J23" s="43">
        <v>71975341</v>
      </c>
    </row>
    <row r="24" spans="1:10">
      <c r="A24" s="18" t="s">
        <v>17</v>
      </c>
      <c r="B24" s="34">
        <v>15730468</v>
      </c>
      <c r="C24" s="35">
        <v>69853</v>
      </c>
      <c r="D24" s="35">
        <v>272470</v>
      </c>
      <c r="E24" s="35">
        <v>6852367</v>
      </c>
      <c r="F24" s="35">
        <v>6039932</v>
      </c>
      <c r="G24" s="35">
        <v>10075542</v>
      </c>
      <c r="H24" s="35">
        <v>2455745</v>
      </c>
      <c r="I24" s="35">
        <v>46496310</v>
      </c>
      <c r="J24" s="43">
        <v>87992687</v>
      </c>
    </row>
    <row r="25" spans="1:10">
      <c r="A25" s="18" t="s">
        <v>18</v>
      </c>
      <c r="B25" s="34">
        <v>223071485</v>
      </c>
      <c r="C25" s="35">
        <v>37645958</v>
      </c>
      <c r="D25" s="35">
        <v>11042822</v>
      </c>
      <c r="E25" s="35">
        <v>55111323</v>
      </c>
      <c r="F25" s="35">
        <v>24859438</v>
      </c>
      <c r="G25" s="35">
        <v>57325271</v>
      </c>
      <c r="H25" s="35">
        <v>2535326</v>
      </c>
      <c r="I25" s="35">
        <v>256651596</v>
      </c>
      <c r="J25" s="43">
        <v>668243219</v>
      </c>
    </row>
    <row r="26" spans="1:10">
      <c r="A26" s="18" t="s">
        <v>19</v>
      </c>
      <c r="B26" s="34">
        <v>15934307</v>
      </c>
      <c r="C26" s="29" t="s">
        <v>47</v>
      </c>
      <c r="D26" s="29" t="s">
        <v>47</v>
      </c>
      <c r="E26" s="35">
        <v>2474050</v>
      </c>
      <c r="F26" s="35">
        <v>8347388</v>
      </c>
      <c r="G26" s="35">
        <v>6101145</v>
      </c>
      <c r="H26" s="29" t="s">
        <v>47</v>
      </c>
      <c r="I26" s="35">
        <v>6263336</v>
      </c>
      <c r="J26" s="43">
        <v>39120226</v>
      </c>
    </row>
    <row r="27" spans="1:10">
      <c r="A27" s="18" t="s">
        <v>20</v>
      </c>
      <c r="B27" s="34">
        <v>7746427</v>
      </c>
      <c r="C27" s="29" t="s">
        <v>47</v>
      </c>
      <c r="D27" s="29" t="s">
        <v>47</v>
      </c>
      <c r="E27" s="35">
        <v>1735185</v>
      </c>
      <c r="F27" s="35">
        <v>2663565</v>
      </c>
      <c r="G27" s="35">
        <v>3837623</v>
      </c>
      <c r="H27" s="29" t="s">
        <v>47</v>
      </c>
      <c r="I27" s="35">
        <v>5011013</v>
      </c>
      <c r="J27" s="43">
        <v>20993813</v>
      </c>
    </row>
    <row r="28" spans="1:10">
      <c r="A28" s="18" t="s">
        <v>21</v>
      </c>
      <c r="B28" s="34">
        <v>1342767000</v>
      </c>
      <c r="C28" s="35">
        <v>471609000</v>
      </c>
      <c r="D28" s="35">
        <v>24438000</v>
      </c>
      <c r="E28" s="35">
        <v>155425000</v>
      </c>
      <c r="F28" s="35">
        <v>73140000</v>
      </c>
      <c r="G28" s="35">
        <v>120018000</v>
      </c>
      <c r="H28" s="29" t="s">
        <v>47</v>
      </c>
      <c r="I28" s="35">
        <v>100413000</v>
      </c>
      <c r="J28" s="43">
        <v>2287810000</v>
      </c>
    </row>
    <row r="29" spans="1:10">
      <c r="A29" s="18" t="s">
        <v>22</v>
      </c>
      <c r="B29" s="34">
        <v>82470506</v>
      </c>
      <c r="C29" s="29" t="s">
        <v>47</v>
      </c>
      <c r="D29" s="35">
        <v>1206978</v>
      </c>
      <c r="E29" s="35">
        <v>41599784</v>
      </c>
      <c r="F29" s="35">
        <v>17488183</v>
      </c>
      <c r="G29" s="35">
        <v>51342316</v>
      </c>
      <c r="H29" s="29" t="s">
        <v>47</v>
      </c>
      <c r="I29" s="35">
        <v>10957954</v>
      </c>
      <c r="J29" s="43">
        <v>205065721</v>
      </c>
    </row>
    <row r="30" spans="1:10">
      <c r="A30" s="18" t="s">
        <v>23</v>
      </c>
      <c r="B30" s="34">
        <v>6346381</v>
      </c>
      <c r="C30" s="29" t="s">
        <v>47</v>
      </c>
      <c r="D30" s="29" t="s">
        <v>47</v>
      </c>
      <c r="E30" s="35">
        <v>2327759</v>
      </c>
      <c r="F30" s="35">
        <v>5946743</v>
      </c>
      <c r="G30" s="35">
        <v>5068927</v>
      </c>
      <c r="H30" s="29" t="s">
        <v>47</v>
      </c>
      <c r="I30" s="35">
        <v>4584557</v>
      </c>
      <c r="J30" s="43">
        <v>24274367</v>
      </c>
    </row>
    <row r="31" spans="1:10">
      <c r="A31" s="18" t="s">
        <v>24</v>
      </c>
      <c r="B31" s="34">
        <v>10090519</v>
      </c>
      <c r="C31" s="29" t="s">
        <v>47</v>
      </c>
      <c r="D31" s="29" t="s">
        <v>47</v>
      </c>
      <c r="E31" s="35">
        <v>2163783</v>
      </c>
      <c r="F31" s="35">
        <v>6699126</v>
      </c>
      <c r="G31" s="35">
        <v>5560168</v>
      </c>
      <c r="H31" s="29" t="s">
        <v>47</v>
      </c>
      <c r="I31" s="35">
        <v>7623606</v>
      </c>
      <c r="J31" s="43">
        <v>32137202</v>
      </c>
    </row>
    <row r="32" spans="1:10">
      <c r="A32" s="18" t="s">
        <v>25</v>
      </c>
      <c r="B32" s="34">
        <v>9805268</v>
      </c>
      <c r="C32" s="29" t="s">
        <v>47</v>
      </c>
      <c r="D32" s="29" t="s">
        <v>47</v>
      </c>
      <c r="E32" s="35">
        <v>1655702</v>
      </c>
      <c r="F32" s="35">
        <v>3603958</v>
      </c>
      <c r="G32" s="35">
        <v>5602987</v>
      </c>
      <c r="H32" s="29" t="s">
        <v>47</v>
      </c>
      <c r="I32" s="35">
        <v>3832911</v>
      </c>
      <c r="J32" s="43">
        <v>24500826</v>
      </c>
    </row>
    <row r="33" spans="1:10">
      <c r="A33" s="13" t="s">
        <v>26</v>
      </c>
      <c r="B33" s="36">
        <f>SUM(B9:B32)</f>
        <v>1996403595</v>
      </c>
      <c r="C33" s="37">
        <f t="shared" ref="C33:J33" si="0">SUM(C9:C32)</f>
        <v>509580942</v>
      </c>
      <c r="D33" s="37">
        <f t="shared" si="0"/>
        <v>37875557</v>
      </c>
      <c r="E33" s="37">
        <f t="shared" si="0"/>
        <v>309420228</v>
      </c>
      <c r="F33" s="37">
        <f t="shared" si="0"/>
        <v>264926503</v>
      </c>
      <c r="G33" s="37">
        <f t="shared" si="0"/>
        <v>399180506</v>
      </c>
      <c r="H33" s="37">
        <f t="shared" si="0"/>
        <v>8376714</v>
      </c>
      <c r="I33" s="37">
        <f t="shared" si="0"/>
        <v>544007317</v>
      </c>
      <c r="J33" s="26">
        <f t="shared" si="0"/>
        <v>4069771362</v>
      </c>
    </row>
    <row r="34" spans="1:10">
      <c r="A34" s="19"/>
      <c r="B34" s="38"/>
      <c r="C34" s="39"/>
      <c r="D34" s="39"/>
      <c r="E34" s="39"/>
      <c r="F34" s="39"/>
      <c r="G34" s="39"/>
      <c r="H34" s="39"/>
      <c r="I34" s="39"/>
      <c r="J34" s="27"/>
    </row>
    <row r="35" spans="1:10" ht="23.25">
      <c r="A35" s="20" t="s">
        <v>49</v>
      </c>
      <c r="B35" s="38"/>
      <c r="C35" s="39"/>
      <c r="D35" s="39"/>
      <c r="E35" s="39"/>
      <c r="F35" s="39"/>
      <c r="G35" s="39"/>
      <c r="H35" s="39"/>
      <c r="I35" s="39"/>
      <c r="J35" s="27"/>
    </row>
    <row r="36" spans="1:10">
      <c r="A36" s="18" t="s">
        <v>2</v>
      </c>
      <c r="B36" s="34">
        <v>2844833</v>
      </c>
      <c r="C36" s="29" t="s">
        <v>47</v>
      </c>
      <c r="D36" s="29" t="s">
        <v>47</v>
      </c>
      <c r="E36" s="35">
        <v>1765984</v>
      </c>
      <c r="F36" s="35">
        <v>1226870</v>
      </c>
      <c r="G36" s="35">
        <v>2228880</v>
      </c>
      <c r="H36" s="29" t="s">
        <v>47</v>
      </c>
      <c r="I36" s="35">
        <v>1537001</v>
      </c>
      <c r="J36" s="43">
        <v>9603568</v>
      </c>
    </row>
    <row r="37" spans="1:10">
      <c r="A37" s="21" t="s">
        <v>26</v>
      </c>
      <c r="B37" s="36">
        <f>SUM(B36)</f>
        <v>2844833</v>
      </c>
      <c r="C37" s="37">
        <f t="shared" ref="C37:J37" si="1">SUM(C36)</f>
        <v>0</v>
      </c>
      <c r="D37" s="37">
        <f t="shared" si="1"/>
        <v>0</v>
      </c>
      <c r="E37" s="37">
        <f t="shared" si="1"/>
        <v>1765984</v>
      </c>
      <c r="F37" s="37">
        <f t="shared" si="1"/>
        <v>1226870</v>
      </c>
      <c r="G37" s="37">
        <f t="shared" si="1"/>
        <v>2228880</v>
      </c>
      <c r="H37" s="37">
        <f t="shared" si="1"/>
        <v>0</v>
      </c>
      <c r="I37" s="37">
        <f t="shared" si="1"/>
        <v>1537001</v>
      </c>
      <c r="J37" s="26">
        <f t="shared" si="1"/>
        <v>9603568</v>
      </c>
    </row>
    <row r="38" spans="1:10" ht="15.75" thickBot="1">
      <c r="A38" s="22"/>
      <c r="B38" s="40"/>
      <c r="C38" s="41"/>
      <c r="D38" s="41"/>
      <c r="E38" s="41"/>
      <c r="F38" s="41"/>
      <c r="G38" s="41"/>
      <c r="H38" s="41"/>
      <c r="I38" s="41"/>
      <c r="J38" s="28"/>
    </row>
    <row r="39" spans="1:10" ht="23.25" customHeight="1" thickTop="1" thickBot="1">
      <c r="A39" s="14" t="s">
        <v>50</v>
      </c>
      <c r="B39" s="30">
        <f t="shared" ref="B39:J39" si="2">B33+B37</f>
        <v>1999248428</v>
      </c>
      <c r="C39" s="30">
        <f t="shared" si="2"/>
        <v>509580942</v>
      </c>
      <c r="D39" s="30">
        <f t="shared" si="2"/>
        <v>37875557</v>
      </c>
      <c r="E39" s="30">
        <f t="shared" si="2"/>
        <v>311186212</v>
      </c>
      <c r="F39" s="30">
        <f t="shared" si="2"/>
        <v>266153373</v>
      </c>
      <c r="G39" s="30">
        <f t="shared" si="2"/>
        <v>401409386</v>
      </c>
      <c r="H39" s="30">
        <f t="shared" si="2"/>
        <v>8376714</v>
      </c>
      <c r="I39" s="30">
        <f t="shared" si="2"/>
        <v>545544318</v>
      </c>
      <c r="J39" s="44">
        <f t="shared" si="2"/>
        <v>4079374930</v>
      </c>
    </row>
    <row r="40" spans="1:10" ht="15.75" thickTop="1">
      <c r="B40" s="1"/>
      <c r="C40" s="1"/>
      <c r="D40" s="1"/>
      <c r="E40" s="1"/>
      <c r="F40" s="1"/>
      <c r="G40" s="1"/>
      <c r="H40" s="1"/>
      <c r="I40" s="1"/>
      <c r="J40" s="1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2014-12-05T17:53:36Z</dcterms:created>
  <dcterms:modified xsi:type="dcterms:W3CDTF">2015-05-21T15:15:57Z</dcterms:modified>
</cp:coreProperties>
</file>