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5040" yWindow="1875" windowWidth="12120" windowHeight="10515"/>
  </bookViews>
  <sheets>
    <sheet name="Table 102 - Bacc Deg by Disc" sheetId="1" r:id="rId1"/>
  </sheets>
  <definedNames>
    <definedName name="_xlnm.Print_Area" localSheetId="0">'Table 102 - Bacc Deg by Disc'!$A$1:$P$30</definedName>
  </definedNames>
  <calcPr calcId="125725"/>
</workbook>
</file>

<file path=xl/calcChain.xml><?xml version="1.0" encoding="utf-8"?>
<calcChain xmlns="http://schemas.openxmlformats.org/spreadsheetml/2006/main">
  <c r="P25" i="1"/>
  <c r="P26" s="1"/>
  <c r="P28" s="1"/>
  <c r="C28"/>
  <c r="D28"/>
  <c r="E28"/>
  <c r="F28"/>
  <c r="G28"/>
  <c r="H28"/>
  <c r="I28"/>
  <c r="J28"/>
  <c r="K28"/>
  <c r="L28"/>
  <c r="M28"/>
  <c r="N28"/>
  <c r="O28"/>
  <c r="B28"/>
  <c r="C26"/>
  <c r="D26"/>
  <c r="E26"/>
  <c r="F26"/>
  <c r="G26"/>
  <c r="H26"/>
  <c r="I26"/>
  <c r="J26"/>
  <c r="K26"/>
  <c r="L26"/>
  <c r="M26"/>
  <c r="N26"/>
  <c r="O26"/>
  <c r="B26"/>
  <c r="P18"/>
  <c r="P19"/>
  <c r="P20"/>
  <c r="P21"/>
  <c r="P22"/>
  <c r="P23"/>
  <c r="P24"/>
  <c r="P17"/>
  <c r="C13"/>
  <c r="D13"/>
  <c r="E13"/>
  <c r="F13"/>
  <c r="G13"/>
  <c r="H13"/>
  <c r="I13"/>
  <c r="J13"/>
  <c r="K13"/>
  <c r="L13"/>
  <c r="M13"/>
  <c r="N13"/>
  <c r="O13"/>
  <c r="P13"/>
  <c r="B13"/>
  <c r="P9"/>
  <c r="P10"/>
  <c r="P11"/>
  <c r="P12"/>
  <c r="P8"/>
</calcChain>
</file>

<file path=xl/sharedStrings.xml><?xml version="1.0" encoding="utf-8"?>
<sst xmlns="http://schemas.openxmlformats.org/spreadsheetml/2006/main" count="183" uniqueCount="44">
  <si>
    <t>AGRI-</t>
  </si>
  <si>
    <t>COMMUNI-</t>
  </si>
  <si>
    <t>COMPUTER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</si>
  <si>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</si>
  <si>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</si>
  <si>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</si>
  <si>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</si>
  <si>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</si>
  <si>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</si>
  <si>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</si>
  <si>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</si>
  <si>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</si>
  <si>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</si>
  <si>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</si>
  <si>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</si>
  <si>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</si>
  <si>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</si>
  <si>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</si>
  <si>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</si>
  <si>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</si>
  <si>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</si>
  <si>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UMC</t>
  </si>
  <si>
    <t>UMKC</t>
  </si>
  <si>
    <t>UMSL</t>
  </si>
  <si>
    <t xml:space="preserve">  Subtotal</t>
  </si>
  <si>
    <t>SOURCE:  IPEDS C, Completions</t>
  </si>
  <si>
    <t>LINDENWOOD</t>
  </si>
  <si>
    <t>MARYVILLE</t>
  </si>
  <si>
    <t>MISSOURI BAPTIST</t>
  </si>
  <si>
    <t>ROCKHURST</t>
  </si>
  <si>
    <t>SAINT LOUIS</t>
  </si>
  <si>
    <t>SOUTHWEST BAPTIST</t>
  </si>
  <si>
    <t>WASHINGTON</t>
  </si>
  <si>
    <t>WEBSTER</t>
  </si>
  <si>
    <t xml:space="preserve"> STATE TOTAL</t>
  </si>
  <si>
    <t>ENGINEER. / ENG. TECH</t>
  </si>
  <si>
    <t>MISSOURI UNIV. SCI &amp; TECH</t>
  </si>
  <si>
    <t>MISSOURI STATE</t>
  </si>
  <si>
    <t>-</t>
  </si>
  <si>
    <t>TABLE 108</t>
  </si>
  <si>
    <t>PUBLIC UNIVERSITIES</t>
  </si>
  <si>
    <t>INDEPENDENT UNIVERSITIES</t>
  </si>
  <si>
    <t>DOCTORAL AND FIRST PROFESSIONAL DEGREES CONFERRED BY PUBLIC AND INDEPENDENT INSTITUTIONS, BY DISCIPLINE AREAS, FY 2013</t>
  </si>
  <si>
    <t>WILLIAM WOODS</t>
  </si>
</sst>
</file>

<file path=xl/styles.xml><?xml version="1.0" encoding="utf-8"?>
<styleSheet xmlns="http://schemas.openxmlformats.org/spreadsheetml/2006/main">
  <fonts count="7">
    <font>
      <sz val="12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12"/>
      <color theme="9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3" fontId="0" fillId="0" borderId="0"/>
    <xf numFmtId="0" fontId="1" fillId="0" borderId="0"/>
  </cellStyleXfs>
  <cellXfs count="30">
    <xf numFmtId="3" fontId="0" fillId="0" borderId="0" xfId="0" applyAlignment="1"/>
    <xf numFmtId="3" fontId="3" fillId="2" borderId="0" xfId="0" applyFont="1" applyFill="1" applyAlignment="1"/>
    <xf numFmtId="3" fontId="0" fillId="2" borderId="0" xfId="0" applyFill="1" applyAlignment="1"/>
    <xf numFmtId="49" fontId="3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3" fontId="2" fillId="2" borderId="1" xfId="0" applyFont="1" applyFill="1" applyBorder="1" applyAlignment="1"/>
    <xf numFmtId="3" fontId="2" fillId="2" borderId="1" xfId="0" applyFont="1" applyFill="1" applyBorder="1" applyAlignment="1">
      <alignment horizontal="center"/>
    </xf>
    <xf numFmtId="3" fontId="2" fillId="2" borderId="0" xfId="0" applyFont="1" applyFill="1" applyAlignment="1"/>
    <xf numFmtId="3" fontId="3" fillId="2" borderId="0" xfId="0" applyNumberFormat="1" applyFont="1" applyFill="1" applyAlignment="1"/>
    <xf numFmtId="3" fontId="2" fillId="0" borderId="0" xfId="0" applyFont="1" applyFill="1" applyAlignment="1"/>
    <xf numFmtId="49" fontId="2" fillId="2" borderId="0" xfId="0" applyNumberFormat="1" applyFont="1" applyFill="1" applyAlignment="1">
      <alignment horizontal="center"/>
    </xf>
    <xf numFmtId="3" fontId="2" fillId="2" borderId="2" xfId="0" applyFont="1" applyFill="1" applyBorder="1" applyAlignment="1"/>
    <xf numFmtId="3" fontId="2" fillId="2" borderId="0" xfId="0" applyFont="1" applyFill="1" applyAlignment="1">
      <alignment horizontal="center"/>
    </xf>
    <xf numFmtId="3" fontId="2" fillId="0" borderId="0" xfId="0" applyFont="1" applyFill="1" applyBorder="1" applyAlignment="1"/>
    <xf numFmtId="3" fontId="2" fillId="0" borderId="0" xfId="0" applyFont="1" applyFill="1" applyBorder="1" applyAlignment="1">
      <alignment horizontal="right" indent="1"/>
    </xf>
    <xf numFmtId="3" fontId="2" fillId="2" borderId="0" xfId="0" applyFont="1" applyFill="1" applyBorder="1" applyAlignment="1"/>
    <xf numFmtId="3" fontId="2" fillId="0" borderId="4" xfId="0" applyFont="1" applyFill="1" applyBorder="1" applyAlignment="1"/>
    <xf numFmtId="3" fontId="2" fillId="2" borderId="4" xfId="0" applyFont="1" applyFill="1" applyBorder="1" applyAlignment="1"/>
    <xf numFmtId="3" fontId="2" fillId="2" borderId="4" xfId="0" applyFont="1" applyFill="1" applyBorder="1" applyAlignment="1">
      <alignment horizontal="center"/>
    </xf>
    <xf numFmtId="3" fontId="2" fillId="0" borderId="3" xfId="0" applyFont="1" applyFill="1" applyBorder="1" applyAlignment="1"/>
    <xf numFmtId="3" fontId="4" fillId="0" borderId="0" xfId="0" applyFont="1" applyFill="1" applyBorder="1" applyAlignment="1"/>
    <xf numFmtId="3" fontId="5" fillId="0" borderId="0" xfId="1" applyNumberFormat="1" applyFont="1" applyAlignment="1">
      <alignment horizontal="right"/>
    </xf>
    <xf numFmtId="3" fontId="2" fillId="0" borderId="0" xfId="0" applyFont="1" applyFill="1" applyAlignment="1">
      <alignment horizontal="right" indent="1"/>
    </xf>
    <xf numFmtId="3" fontId="2" fillId="0" borderId="5" xfId="0" applyFont="1" applyFill="1" applyBorder="1" applyAlignment="1">
      <alignment horizontal="right" indent="1"/>
    </xf>
    <xf numFmtId="3" fontId="2" fillId="0" borderId="3" xfId="0" applyFont="1" applyFill="1" applyBorder="1" applyAlignment="1">
      <alignment horizontal="right" indent="1"/>
    </xf>
    <xf numFmtId="3" fontId="5" fillId="0" borderId="0" xfId="1" applyNumberFormat="1" applyFont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6" fillId="2" borderId="0" xfId="0" applyFont="1" applyFill="1" applyAlignment="1"/>
    <xf numFmtId="3" fontId="2" fillId="2" borderId="1" xfId="0" applyFont="1" applyFill="1" applyBorder="1" applyAlignment="1">
      <alignment horizontal="center" wrapText="1"/>
    </xf>
    <xf numFmtId="3" fontId="0" fillId="2" borderId="4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33"/>
  <sheetViews>
    <sheetView showGridLines="0" tabSelected="1" showOutlineSymbols="0" zoomScaleNormal="100" zoomScaleSheetLayoutView="100" zoomScalePageLayoutView="85" workbookViewId="0">
      <selection activeCell="P28" sqref="P28"/>
    </sheetView>
  </sheetViews>
  <sheetFormatPr defaultColWidth="9.75" defaultRowHeight="15.75"/>
  <cols>
    <col min="1" max="1" width="20.375" style="2" customWidth="1"/>
    <col min="2" max="16" width="8.625" style="2" customWidth="1"/>
    <col min="17" max="17" width="3.125" style="2" customWidth="1"/>
    <col min="18" max="16384" width="9.75" style="2"/>
  </cols>
  <sheetData>
    <row r="1" spans="1:256" ht="12.75" customHeight="1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 customHeight="1">
      <c r="A2" s="7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" customFormat="1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7" customFormat="1" ht="12.75" customHeight="1">
      <c r="A4" s="5"/>
      <c r="B4" s="6" t="s">
        <v>0</v>
      </c>
      <c r="C4" s="6"/>
      <c r="D4" s="6" t="s">
        <v>1</v>
      </c>
      <c r="E4" s="6" t="s">
        <v>2</v>
      </c>
      <c r="F4" s="6"/>
      <c r="G4" s="28" t="s">
        <v>35</v>
      </c>
      <c r="H4" s="6" t="s">
        <v>3</v>
      </c>
      <c r="I4" s="6" t="s">
        <v>4</v>
      </c>
      <c r="J4" s="6"/>
      <c r="K4" s="6" t="s">
        <v>5</v>
      </c>
      <c r="L4" s="6"/>
      <c r="M4" s="6" t="s">
        <v>6</v>
      </c>
      <c r="N4" s="6" t="s">
        <v>7</v>
      </c>
      <c r="O4" s="6"/>
      <c r="P4" s="6"/>
    </row>
    <row r="5" spans="1:256" s="7" customFormat="1" ht="12.75" customHeight="1">
      <c r="A5" s="17"/>
      <c r="B5" s="18" t="s">
        <v>8</v>
      </c>
      <c r="C5" s="18" t="s">
        <v>9</v>
      </c>
      <c r="D5" s="18" t="s">
        <v>10</v>
      </c>
      <c r="E5" s="18" t="s">
        <v>11</v>
      </c>
      <c r="F5" s="18" t="s">
        <v>12</v>
      </c>
      <c r="G5" s="29"/>
      <c r="H5" s="18" t="s">
        <v>13</v>
      </c>
      <c r="I5" s="18" t="s">
        <v>14</v>
      </c>
      <c r="J5" s="18" t="s">
        <v>15</v>
      </c>
      <c r="K5" s="18" t="s">
        <v>16</v>
      </c>
      <c r="L5" s="18" t="s">
        <v>17</v>
      </c>
      <c r="M5" s="18" t="s">
        <v>18</v>
      </c>
      <c r="N5" s="18" t="s">
        <v>16</v>
      </c>
      <c r="O5" s="18" t="s">
        <v>19</v>
      </c>
      <c r="P5" s="12" t="s">
        <v>20</v>
      </c>
    </row>
    <row r="6" spans="1:256" ht="12.75" customHeight="1">
      <c r="A6" s="15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 customHeight="1">
      <c r="A7" s="1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 customHeight="1">
      <c r="A8" s="13" t="s">
        <v>37</v>
      </c>
      <c r="B8" s="21" t="s">
        <v>38</v>
      </c>
      <c r="C8" s="21" t="s">
        <v>38</v>
      </c>
      <c r="D8" s="21" t="s">
        <v>38</v>
      </c>
      <c r="E8" s="21" t="s">
        <v>38</v>
      </c>
      <c r="F8" s="21" t="s">
        <v>38</v>
      </c>
      <c r="G8" s="21" t="s">
        <v>38</v>
      </c>
      <c r="H8" s="21" t="s">
        <v>38</v>
      </c>
      <c r="I8" s="21" t="s">
        <v>38</v>
      </c>
      <c r="J8" s="21">
        <v>47</v>
      </c>
      <c r="K8" s="21" t="s">
        <v>38</v>
      </c>
      <c r="L8" s="21" t="s">
        <v>38</v>
      </c>
      <c r="M8" s="21" t="s">
        <v>38</v>
      </c>
      <c r="N8" s="21" t="s">
        <v>38</v>
      </c>
      <c r="O8" s="21" t="s">
        <v>38</v>
      </c>
      <c r="P8" s="22">
        <f>SUM(B8:O8)</f>
        <v>47</v>
      </c>
      <c r="Q8" s="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 customHeight="1">
      <c r="A9" s="9" t="s">
        <v>36</v>
      </c>
      <c r="B9" s="21" t="s">
        <v>38</v>
      </c>
      <c r="C9" s="21" t="s">
        <v>38</v>
      </c>
      <c r="D9" s="21" t="s">
        <v>38</v>
      </c>
      <c r="E9" s="21">
        <v>3</v>
      </c>
      <c r="F9" s="21" t="s">
        <v>38</v>
      </c>
      <c r="G9" s="21">
        <v>74</v>
      </c>
      <c r="H9" s="21" t="s">
        <v>38</v>
      </c>
      <c r="I9" s="21" t="s">
        <v>38</v>
      </c>
      <c r="J9" s="21" t="s">
        <v>38</v>
      </c>
      <c r="K9" s="21">
        <v>14</v>
      </c>
      <c r="L9" s="21">
        <v>4</v>
      </c>
      <c r="M9" s="21" t="s">
        <v>38</v>
      </c>
      <c r="N9" s="21" t="s">
        <v>38</v>
      </c>
      <c r="O9" s="21" t="s">
        <v>38</v>
      </c>
      <c r="P9" s="22">
        <f t="shared" ref="P9:P12" si="0">SUM(B9:O9)</f>
        <v>95</v>
      </c>
      <c r="Q9" s="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9" t="s">
        <v>21</v>
      </c>
      <c r="B10" s="21">
        <v>24</v>
      </c>
      <c r="C10" s="21">
        <v>8</v>
      </c>
      <c r="D10" s="21">
        <v>14</v>
      </c>
      <c r="E10" s="21">
        <v>4</v>
      </c>
      <c r="F10" s="21">
        <v>119</v>
      </c>
      <c r="G10" s="21">
        <v>39</v>
      </c>
      <c r="H10" s="21">
        <v>13</v>
      </c>
      <c r="I10" s="21">
        <v>2</v>
      </c>
      <c r="J10" s="21">
        <v>258</v>
      </c>
      <c r="K10" s="21">
        <v>56</v>
      </c>
      <c r="L10" s="21">
        <v>18</v>
      </c>
      <c r="M10" s="21">
        <v>2</v>
      </c>
      <c r="N10" s="21">
        <v>44</v>
      </c>
      <c r="O10" s="21">
        <v>142</v>
      </c>
      <c r="P10" s="22">
        <f t="shared" si="0"/>
        <v>743</v>
      </c>
      <c r="Q10" s="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 customHeight="1">
      <c r="A11" s="9" t="s">
        <v>22</v>
      </c>
      <c r="B11" s="21" t="s">
        <v>38</v>
      </c>
      <c r="C11" s="21">
        <v>1</v>
      </c>
      <c r="D11" s="21" t="s">
        <v>38</v>
      </c>
      <c r="E11" s="21" t="s">
        <v>38</v>
      </c>
      <c r="F11" s="21">
        <v>6</v>
      </c>
      <c r="G11" s="21" t="s">
        <v>38</v>
      </c>
      <c r="H11" s="21">
        <v>66</v>
      </c>
      <c r="I11" s="21" t="s">
        <v>38</v>
      </c>
      <c r="J11" s="21">
        <v>331</v>
      </c>
      <c r="K11" s="21" t="s">
        <v>38</v>
      </c>
      <c r="L11" s="21" t="s">
        <v>38</v>
      </c>
      <c r="M11" s="21" t="s">
        <v>38</v>
      </c>
      <c r="N11" s="21">
        <v>5</v>
      </c>
      <c r="O11" s="21">
        <v>159</v>
      </c>
      <c r="P11" s="22">
        <f t="shared" si="0"/>
        <v>568</v>
      </c>
      <c r="Q11" s="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 customHeight="1">
      <c r="A12" s="16" t="s">
        <v>23</v>
      </c>
      <c r="B12" s="21" t="s">
        <v>38</v>
      </c>
      <c r="C12" s="21" t="s">
        <v>38</v>
      </c>
      <c r="D12" s="21" t="s">
        <v>38</v>
      </c>
      <c r="E12" s="21" t="s">
        <v>38</v>
      </c>
      <c r="F12" s="21">
        <v>24</v>
      </c>
      <c r="G12" s="21" t="s">
        <v>38</v>
      </c>
      <c r="H12" s="21" t="s">
        <v>38</v>
      </c>
      <c r="I12" s="21" t="s">
        <v>38</v>
      </c>
      <c r="J12" s="21">
        <v>47</v>
      </c>
      <c r="K12" s="21">
        <v>17</v>
      </c>
      <c r="L12" s="21">
        <v>1</v>
      </c>
      <c r="M12" s="21" t="s">
        <v>38</v>
      </c>
      <c r="N12" s="21">
        <v>12</v>
      </c>
      <c r="O12" s="21" t="s">
        <v>38</v>
      </c>
      <c r="P12" s="22">
        <f t="shared" si="0"/>
        <v>101</v>
      </c>
      <c r="Q12" s="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 customHeight="1">
      <c r="A13" s="9" t="s">
        <v>24</v>
      </c>
      <c r="B13" s="23">
        <f>SUM(B8:B12)</f>
        <v>24</v>
      </c>
      <c r="C13" s="23">
        <f t="shared" ref="C13:P13" si="1">SUM(C8:C12)</f>
        <v>9</v>
      </c>
      <c r="D13" s="23">
        <f t="shared" si="1"/>
        <v>14</v>
      </c>
      <c r="E13" s="23">
        <f t="shared" si="1"/>
        <v>7</v>
      </c>
      <c r="F13" s="23">
        <f t="shared" si="1"/>
        <v>149</v>
      </c>
      <c r="G13" s="23">
        <f t="shared" si="1"/>
        <v>113</v>
      </c>
      <c r="H13" s="23">
        <f t="shared" si="1"/>
        <v>79</v>
      </c>
      <c r="I13" s="23">
        <f t="shared" si="1"/>
        <v>2</v>
      </c>
      <c r="J13" s="23">
        <f t="shared" si="1"/>
        <v>683</v>
      </c>
      <c r="K13" s="23">
        <f t="shared" si="1"/>
        <v>87</v>
      </c>
      <c r="L13" s="23">
        <f t="shared" si="1"/>
        <v>23</v>
      </c>
      <c r="M13" s="23">
        <f t="shared" si="1"/>
        <v>2</v>
      </c>
      <c r="N13" s="23">
        <f t="shared" si="1"/>
        <v>61</v>
      </c>
      <c r="O13" s="23">
        <f t="shared" si="1"/>
        <v>301</v>
      </c>
      <c r="P13" s="23">
        <f t="shared" si="1"/>
        <v>1554</v>
      </c>
      <c r="Q13" s="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.75" customHeight="1">
      <c r="A15" s="11" t="s">
        <v>41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2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 customHeight="1">
      <c r="A17" s="9" t="s">
        <v>26</v>
      </c>
      <c r="B17" s="26" t="s">
        <v>38</v>
      </c>
      <c r="C17" s="26" t="s">
        <v>38</v>
      </c>
      <c r="D17" s="26" t="s">
        <v>38</v>
      </c>
      <c r="E17" s="26" t="s">
        <v>38</v>
      </c>
      <c r="F17" s="26">
        <v>35</v>
      </c>
      <c r="G17" s="26" t="s">
        <v>38</v>
      </c>
      <c r="H17" s="26" t="s">
        <v>38</v>
      </c>
      <c r="I17" s="26" t="s">
        <v>38</v>
      </c>
      <c r="J17" s="26" t="s">
        <v>38</v>
      </c>
      <c r="K17" s="26" t="s">
        <v>38</v>
      </c>
      <c r="L17" s="26" t="s">
        <v>38</v>
      </c>
      <c r="M17" s="26" t="s">
        <v>38</v>
      </c>
      <c r="N17" s="26" t="s">
        <v>38</v>
      </c>
      <c r="O17" s="26" t="s">
        <v>38</v>
      </c>
      <c r="P17" s="22">
        <f>SUM(B17:O17)</f>
        <v>35</v>
      </c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 customHeight="1">
      <c r="A18" s="9" t="s">
        <v>27</v>
      </c>
      <c r="B18" s="25" t="s">
        <v>38</v>
      </c>
      <c r="C18" s="25" t="s">
        <v>38</v>
      </c>
      <c r="D18" s="25" t="s">
        <v>38</v>
      </c>
      <c r="E18" s="25" t="s">
        <v>38</v>
      </c>
      <c r="F18" s="25">
        <v>40</v>
      </c>
      <c r="G18" s="25" t="s">
        <v>38</v>
      </c>
      <c r="H18" s="25" t="s">
        <v>38</v>
      </c>
      <c r="I18" s="25" t="s">
        <v>38</v>
      </c>
      <c r="J18" s="25">
        <v>33</v>
      </c>
      <c r="K18" s="25" t="s">
        <v>38</v>
      </c>
      <c r="L18" s="25" t="s">
        <v>38</v>
      </c>
      <c r="M18" s="25" t="s">
        <v>38</v>
      </c>
      <c r="N18" s="25" t="s">
        <v>38</v>
      </c>
      <c r="O18" s="25" t="s">
        <v>38</v>
      </c>
      <c r="P18" s="22">
        <f t="shared" ref="P18:P24" si="2">SUM(B18:O18)</f>
        <v>73</v>
      </c>
      <c r="Q18" s="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 customHeight="1">
      <c r="A19" s="9" t="s">
        <v>28</v>
      </c>
      <c r="B19" s="25" t="s">
        <v>38</v>
      </c>
      <c r="C19" s="25" t="s">
        <v>38</v>
      </c>
      <c r="D19" s="25" t="s">
        <v>38</v>
      </c>
      <c r="E19" s="25" t="s">
        <v>38</v>
      </c>
      <c r="F19" s="25">
        <v>14</v>
      </c>
      <c r="G19" s="25" t="s">
        <v>38</v>
      </c>
      <c r="H19" s="25" t="s">
        <v>38</v>
      </c>
      <c r="I19" s="25" t="s">
        <v>38</v>
      </c>
      <c r="J19" s="25" t="s">
        <v>38</v>
      </c>
      <c r="K19" s="25" t="s">
        <v>38</v>
      </c>
      <c r="L19" s="25" t="s">
        <v>38</v>
      </c>
      <c r="M19" s="25" t="s">
        <v>38</v>
      </c>
      <c r="N19" s="25" t="s">
        <v>38</v>
      </c>
      <c r="O19" s="25" t="s">
        <v>38</v>
      </c>
      <c r="P19" s="22">
        <f t="shared" si="2"/>
        <v>14</v>
      </c>
      <c r="Q19" s="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 customHeight="1">
      <c r="A20" s="9" t="s">
        <v>29</v>
      </c>
      <c r="B20" s="25" t="s">
        <v>38</v>
      </c>
      <c r="C20" s="25" t="s">
        <v>38</v>
      </c>
      <c r="D20" s="25" t="s">
        <v>38</v>
      </c>
      <c r="E20" s="25" t="s">
        <v>38</v>
      </c>
      <c r="F20" s="25" t="s">
        <v>38</v>
      </c>
      <c r="G20" s="25" t="s">
        <v>38</v>
      </c>
      <c r="H20" s="25" t="s">
        <v>38</v>
      </c>
      <c r="I20" s="25" t="s">
        <v>38</v>
      </c>
      <c r="J20" s="25">
        <v>46</v>
      </c>
      <c r="K20" s="25" t="s">
        <v>38</v>
      </c>
      <c r="L20" s="25" t="s">
        <v>38</v>
      </c>
      <c r="M20" s="25" t="s">
        <v>38</v>
      </c>
      <c r="N20" s="25" t="s">
        <v>38</v>
      </c>
      <c r="O20" s="25" t="s">
        <v>38</v>
      </c>
      <c r="P20" s="22">
        <f t="shared" si="2"/>
        <v>46</v>
      </c>
      <c r="Q20" s="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 customHeight="1">
      <c r="A21" s="9" t="s">
        <v>30</v>
      </c>
      <c r="B21" s="25" t="s">
        <v>38</v>
      </c>
      <c r="C21" s="25">
        <v>3</v>
      </c>
      <c r="D21" s="25" t="s">
        <v>38</v>
      </c>
      <c r="E21" s="25" t="s">
        <v>38</v>
      </c>
      <c r="F21" s="25">
        <v>11</v>
      </c>
      <c r="G21" s="25" t="s">
        <v>38</v>
      </c>
      <c r="H21" s="25">
        <v>17</v>
      </c>
      <c r="I21" s="25" t="s">
        <v>38</v>
      </c>
      <c r="J21" s="25">
        <v>274</v>
      </c>
      <c r="K21" s="25">
        <v>14</v>
      </c>
      <c r="L21" s="25">
        <v>1</v>
      </c>
      <c r="M21" s="25">
        <v>9</v>
      </c>
      <c r="N21" s="25">
        <v>3</v>
      </c>
      <c r="O21" s="25">
        <v>297</v>
      </c>
      <c r="P21" s="22">
        <f t="shared" si="2"/>
        <v>629</v>
      </c>
      <c r="Q21" s="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 customHeight="1">
      <c r="A22" s="9" t="s">
        <v>31</v>
      </c>
      <c r="B22" s="25" t="s">
        <v>38</v>
      </c>
      <c r="C22" s="25" t="s">
        <v>38</v>
      </c>
      <c r="D22" s="25" t="s">
        <v>38</v>
      </c>
      <c r="E22" s="25" t="s">
        <v>38</v>
      </c>
      <c r="F22" s="25" t="s">
        <v>38</v>
      </c>
      <c r="G22" s="25" t="s">
        <v>38</v>
      </c>
      <c r="H22" s="25" t="s">
        <v>38</v>
      </c>
      <c r="I22" s="25" t="s">
        <v>38</v>
      </c>
      <c r="J22" s="25">
        <v>61</v>
      </c>
      <c r="K22" s="25" t="s">
        <v>38</v>
      </c>
      <c r="L22" s="25" t="s">
        <v>38</v>
      </c>
      <c r="M22" s="25" t="s">
        <v>38</v>
      </c>
      <c r="N22" s="25" t="s">
        <v>38</v>
      </c>
      <c r="O22" s="25" t="s">
        <v>38</v>
      </c>
      <c r="P22" s="22">
        <f t="shared" si="2"/>
        <v>61</v>
      </c>
      <c r="Q22" s="8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 customHeight="1">
      <c r="A23" s="9" t="s">
        <v>32</v>
      </c>
      <c r="B23" s="25" t="s">
        <v>38</v>
      </c>
      <c r="C23" s="25">
        <v>8</v>
      </c>
      <c r="D23" s="25" t="s">
        <v>38</v>
      </c>
      <c r="E23" s="25">
        <v>5</v>
      </c>
      <c r="F23" s="25" t="s">
        <v>38</v>
      </c>
      <c r="G23" s="25">
        <v>27</v>
      </c>
      <c r="H23" s="25">
        <v>20</v>
      </c>
      <c r="I23" s="25">
        <v>10</v>
      </c>
      <c r="J23" s="25">
        <v>250</v>
      </c>
      <c r="K23" s="25">
        <v>124</v>
      </c>
      <c r="L23" s="25">
        <v>5</v>
      </c>
      <c r="M23" s="25">
        <v>11</v>
      </c>
      <c r="N23" s="25">
        <v>41</v>
      </c>
      <c r="O23" s="25">
        <v>305</v>
      </c>
      <c r="P23" s="22">
        <f t="shared" si="2"/>
        <v>806</v>
      </c>
      <c r="Q23" s="8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 customHeight="1">
      <c r="A24" s="13" t="s">
        <v>33</v>
      </c>
      <c r="B24" s="25" t="s">
        <v>38</v>
      </c>
      <c r="C24" s="25">
        <v>6</v>
      </c>
      <c r="D24" s="25" t="s">
        <v>38</v>
      </c>
      <c r="E24" s="25" t="s">
        <v>38</v>
      </c>
      <c r="F24" s="25" t="s">
        <v>38</v>
      </c>
      <c r="G24" s="25" t="s">
        <v>38</v>
      </c>
      <c r="H24" s="25" t="s">
        <v>38</v>
      </c>
      <c r="I24" s="25" t="s">
        <v>38</v>
      </c>
      <c r="J24" s="25" t="s">
        <v>38</v>
      </c>
      <c r="K24" s="25" t="s">
        <v>38</v>
      </c>
      <c r="L24" s="25" t="s">
        <v>38</v>
      </c>
      <c r="M24" s="25" t="s">
        <v>38</v>
      </c>
      <c r="N24" s="25" t="s">
        <v>38</v>
      </c>
      <c r="O24" s="25" t="s">
        <v>38</v>
      </c>
      <c r="P24" s="22">
        <f t="shared" si="2"/>
        <v>6</v>
      </c>
      <c r="Q24" s="8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 customHeight="1">
      <c r="A25" s="16" t="s">
        <v>43</v>
      </c>
      <c r="B25" s="25" t="s">
        <v>38</v>
      </c>
      <c r="C25" s="25" t="s">
        <v>38</v>
      </c>
      <c r="D25" s="25" t="s">
        <v>38</v>
      </c>
      <c r="E25" s="25" t="s">
        <v>38</v>
      </c>
      <c r="F25" s="25">
        <v>8</v>
      </c>
      <c r="G25" s="25" t="s">
        <v>38</v>
      </c>
      <c r="H25" s="25" t="s">
        <v>38</v>
      </c>
      <c r="I25" s="25" t="s">
        <v>38</v>
      </c>
      <c r="J25" s="25" t="s">
        <v>38</v>
      </c>
      <c r="K25" s="25" t="s">
        <v>38</v>
      </c>
      <c r="L25" s="25" t="s">
        <v>38</v>
      </c>
      <c r="M25" s="25" t="s">
        <v>38</v>
      </c>
      <c r="N25" s="25" t="s">
        <v>38</v>
      </c>
      <c r="O25" s="25" t="s">
        <v>38</v>
      </c>
      <c r="P25" s="14">
        <f>SUM(B25:O25)</f>
        <v>8</v>
      </c>
      <c r="Q25" s="8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 customHeight="1">
      <c r="A26" s="9" t="s">
        <v>24</v>
      </c>
      <c r="B26" s="23">
        <f>SUM(B17:B25)</f>
        <v>0</v>
      </c>
      <c r="C26" s="23">
        <f t="shared" ref="C26:P26" si="3">SUM(C17:C25)</f>
        <v>17</v>
      </c>
      <c r="D26" s="23">
        <f t="shared" si="3"/>
        <v>0</v>
      </c>
      <c r="E26" s="23">
        <f t="shared" si="3"/>
        <v>5</v>
      </c>
      <c r="F26" s="23">
        <f t="shared" si="3"/>
        <v>108</v>
      </c>
      <c r="G26" s="23">
        <f t="shared" si="3"/>
        <v>27</v>
      </c>
      <c r="H26" s="23">
        <f t="shared" si="3"/>
        <v>37</v>
      </c>
      <c r="I26" s="23">
        <f t="shared" si="3"/>
        <v>10</v>
      </c>
      <c r="J26" s="23">
        <f t="shared" si="3"/>
        <v>664</v>
      </c>
      <c r="K26" s="23">
        <f t="shared" si="3"/>
        <v>138</v>
      </c>
      <c r="L26" s="23">
        <f t="shared" si="3"/>
        <v>6</v>
      </c>
      <c r="M26" s="23">
        <f t="shared" si="3"/>
        <v>20</v>
      </c>
      <c r="N26" s="23">
        <f t="shared" si="3"/>
        <v>44</v>
      </c>
      <c r="O26" s="23">
        <f t="shared" si="3"/>
        <v>602</v>
      </c>
      <c r="P26" s="23">
        <f t="shared" si="3"/>
        <v>1678</v>
      </c>
      <c r="Q26" s="8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 customHeight="1">
      <c r="A27" s="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8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 customHeight="1" thickBot="1">
      <c r="A28" s="19" t="s">
        <v>34</v>
      </c>
      <c r="B28" s="24">
        <f>B13+B26</f>
        <v>24</v>
      </c>
      <c r="C28" s="24">
        <f t="shared" ref="C28:P28" si="4">C13+C26</f>
        <v>26</v>
      </c>
      <c r="D28" s="24">
        <f t="shared" si="4"/>
        <v>14</v>
      </c>
      <c r="E28" s="24">
        <f t="shared" si="4"/>
        <v>12</v>
      </c>
      <c r="F28" s="24">
        <f t="shared" si="4"/>
        <v>257</v>
      </c>
      <c r="G28" s="24">
        <f t="shared" si="4"/>
        <v>140</v>
      </c>
      <c r="H28" s="24">
        <f t="shared" si="4"/>
        <v>116</v>
      </c>
      <c r="I28" s="24">
        <f t="shared" si="4"/>
        <v>12</v>
      </c>
      <c r="J28" s="24">
        <f t="shared" si="4"/>
        <v>1347</v>
      </c>
      <c r="K28" s="24">
        <f t="shared" si="4"/>
        <v>225</v>
      </c>
      <c r="L28" s="24">
        <f t="shared" si="4"/>
        <v>29</v>
      </c>
      <c r="M28" s="24">
        <f t="shared" si="4"/>
        <v>22</v>
      </c>
      <c r="N28" s="24">
        <f t="shared" si="4"/>
        <v>105</v>
      </c>
      <c r="O28" s="24">
        <f t="shared" si="4"/>
        <v>903</v>
      </c>
      <c r="P28" s="24">
        <f t="shared" si="4"/>
        <v>3232</v>
      </c>
      <c r="Q28" s="8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 customHeight="1" thickTop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 customHeight="1">
      <c r="A30" s="15" t="s">
        <v>25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 customHeight="1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3" spans="5:5">
      <c r="E33" s="27"/>
    </row>
  </sheetData>
  <mergeCells count="1">
    <mergeCell ref="G4:G5"/>
  </mergeCells>
  <phoneticPr fontId="2" type="noConversion"/>
  <pageMargins left="0.5" right="0.5" top="1" bottom="0.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102 - Bacc Deg by Disc</vt:lpstr>
      <vt:lpstr>'Table 102 - Bacc Deg by Disc'!Print_Area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dc:description>pdf</dc:description>
  <cp:lastModifiedBy>kintzj1</cp:lastModifiedBy>
  <cp:lastPrinted>2008-04-07T14:50:25Z</cp:lastPrinted>
  <dcterms:created xsi:type="dcterms:W3CDTF">2003-06-20T15:54:42Z</dcterms:created>
  <dcterms:modified xsi:type="dcterms:W3CDTF">2015-05-21T13:48:40Z</dcterms:modified>
</cp:coreProperties>
</file>