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37_038_1314" sheetId="1" r:id="rId1"/>
    <sheet name="Sheet2" sheetId="5" r:id="rId2"/>
    <sheet name="Sheet3" sheetId="3" r:id="rId3"/>
  </sheets>
  <definedNames>
    <definedName name="IDX" localSheetId="0">table037_038_1314!#REF!</definedName>
  </definedNames>
  <calcPr calcId="125725"/>
</workbook>
</file>

<file path=xl/calcChain.xml><?xml version="1.0" encoding="utf-8"?>
<calcChain xmlns="http://schemas.openxmlformats.org/spreadsheetml/2006/main">
  <c r="I76" i="1"/>
  <c r="H76"/>
  <c r="G76"/>
  <c r="F76"/>
  <c r="E76"/>
  <c r="D76"/>
  <c r="C76"/>
  <c r="H41"/>
  <c r="G41"/>
  <c r="I80"/>
  <c r="H80"/>
  <c r="G80"/>
  <c r="F80"/>
  <c r="E80"/>
  <c r="D80"/>
  <c r="C80"/>
  <c r="C82" s="1"/>
  <c r="B80"/>
  <c r="B76"/>
  <c r="I38"/>
  <c r="I41" s="1"/>
  <c r="H38"/>
  <c r="G38"/>
  <c r="F38"/>
  <c r="E38"/>
  <c r="D38"/>
  <c r="C38"/>
  <c r="C41" s="1"/>
  <c r="B38"/>
  <c r="I21"/>
  <c r="H21"/>
  <c r="G21"/>
  <c r="F21"/>
  <c r="E21"/>
  <c r="E41" s="1"/>
  <c r="D21"/>
  <c r="D41" s="1"/>
  <c r="C21"/>
  <c r="B21"/>
  <c r="D82" l="1"/>
  <c r="H82"/>
  <c r="H84" s="1"/>
  <c r="F41"/>
  <c r="B82"/>
  <c r="I82"/>
  <c r="G82"/>
  <c r="G84" s="1"/>
  <c r="F82"/>
  <c r="F84" s="1"/>
  <c r="E82"/>
  <c r="E84" s="1"/>
  <c r="C84"/>
  <c r="D84"/>
  <c r="B41"/>
  <c r="B84" s="1"/>
  <c r="I84" l="1"/>
</calcChain>
</file>

<file path=xl/sharedStrings.xml><?xml version="1.0" encoding="utf-8"?>
<sst xmlns="http://schemas.openxmlformats.org/spreadsheetml/2006/main" count="248" uniqueCount="73">
  <si>
    <t>Crowder College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</si>
  <si>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</si>
  <si>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</si>
  <si>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</si>
  <si>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</si>
  <si>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</si>
  <si>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</si>
  <si>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</si>
  <si>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</si>
  <si>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</si>
  <si>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</si>
  <si>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</si>
  <si>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</si>
  <si>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Harris Stowe State University</t>
  </si>
  <si>
    <t>Lincoln University</t>
  </si>
  <si>
    <t>Missouri Southern State University</t>
  </si>
  <si>
    <t>Missouri State University</t>
  </si>
  <si>
    <t>Missouri University of Science &amp; Technolo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</si>
  <si>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</si>
  <si>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</si>
  <si>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</si>
  <si>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</si>
  <si>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</si>
  <si>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</si>
  <si>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</si>
  <si>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</si>
  <si>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UNDERGRADUATE</t>
  </si>
  <si>
    <t>FIRST PROFESSIONAL</t>
  </si>
  <si>
    <t>GRADUATE</t>
  </si>
  <si>
    <t xml:space="preserve">TOTAL </t>
  </si>
  <si>
    <t>FULL-TIME</t>
  </si>
  <si>
    <t>PART-TIME</t>
  </si>
  <si>
    <t>BACCALAUREATE AND HIGHER DEGREE-GRANTING INSTITUTIONS</t>
  </si>
  <si>
    <t>CERTIFICATE AND ASSOCIATE DEGREE-GRANTING INSTITUTIONS</t>
  </si>
  <si>
    <t>Subtotal</t>
  </si>
  <si>
    <t>PUBLIC INSTITUTION TOTAL</t>
  </si>
  <si>
    <t>-</t>
  </si>
  <si>
    <t>TABLE 37</t>
  </si>
  <si>
    <t>ON-CAMPUS/IN-DISTRICT FULL- AND PART-TIME HEADCOUNT ENROLLMENT AT PUBLIC INSTITUTIONS, BY STUDENT LEVEL,</t>
  </si>
  <si>
    <t>Wentworth Military Academy</t>
  </si>
  <si>
    <t>Avila University</t>
  </si>
  <si>
    <t>Central Methodist University-CLAS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</si>
  <si>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</si>
  <si>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</si>
  <si>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</si>
  <si>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</si>
  <si>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</si>
  <si>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</si>
  <si>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</si>
  <si>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</si>
  <si>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</si>
  <si>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</si>
  <si>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</si>
  <si>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</si>
  <si>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</si>
  <si>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</si>
  <si>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</si>
  <si>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</si>
  <si>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</si>
  <si>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</si>
  <si>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</si>
  <si>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</si>
  <si>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TABLE 38</t>
  </si>
  <si>
    <t>TOTAL</t>
  </si>
  <si>
    <t>PRIVATE INSTITUTION TOTAL</t>
  </si>
  <si>
    <t>ON-CAMPUS/IN-DISTRICT FULL- AND PART-TIME HEADCOUNT AT PRIVATE (NOT-FOR-PROFIT) INSITUTIONS, BY STUDENT LEVEL,</t>
  </si>
  <si>
    <t>FALL 2014</t>
  </si>
  <si>
    <t>.</t>
  </si>
  <si>
    <t>Central Methodist University-GRES</t>
  </si>
  <si>
    <t>College of the Ozarks</t>
  </si>
  <si>
    <t>Hannibal-Lagrange College</t>
  </si>
  <si>
    <t>STATE INSTITUTION TOTAL</t>
  </si>
  <si>
    <t>State Technical College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</si>
</sst>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Alignment="1"/>
    <xf numFmtId="0" fontId="1" fillId="0" borderId="0" xfId="0" applyFont="1" applyFill="1" applyBorder="1" applyAlignment="1">
      <alignment horizontal="left" wrapText="1" indent="1"/>
    </xf>
    <xf numFmtId="0" fontId="2" fillId="0" borderId="2" xfId="0" applyFont="1" applyFill="1" applyBorder="1" applyAlignment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/>
    <xf numFmtId="0" fontId="1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1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zoomScaleNormal="100" workbookViewId="0"/>
  </sheetViews>
  <sheetFormatPr defaultRowHeight="15"/>
  <cols>
    <col min="1" max="1" width="30.42578125" style="9" bestFit="1" customWidth="1"/>
    <col min="2" max="16384" width="9.140625" style="2"/>
  </cols>
  <sheetData>
    <row r="1" spans="1:9">
      <c r="A1" s="3" t="s">
        <v>37</v>
      </c>
      <c r="B1" s="3"/>
      <c r="C1" s="3"/>
      <c r="D1" s="3"/>
      <c r="E1" s="3"/>
      <c r="F1" s="3"/>
      <c r="G1" s="3"/>
      <c r="H1" s="3"/>
      <c r="I1" s="3"/>
    </row>
    <row r="2" spans="1:9">
      <c r="A2" s="3" t="s">
        <v>38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66</v>
      </c>
      <c r="B3" s="4"/>
      <c r="C3" s="4"/>
      <c r="D3" s="4"/>
      <c r="E3" s="4"/>
      <c r="F3" s="4"/>
      <c r="G3" s="4"/>
      <c r="H3" s="4"/>
      <c r="I3" s="4"/>
    </row>
    <row r="4" spans="1:9" ht="15.75" thickBot="1">
      <c r="A4" s="4"/>
      <c r="B4" s="4"/>
      <c r="C4" s="4"/>
      <c r="D4" s="4"/>
      <c r="E4" s="4"/>
      <c r="F4" s="4"/>
      <c r="G4" s="4"/>
      <c r="H4" s="4"/>
      <c r="I4" s="4"/>
    </row>
    <row r="5" spans="1:9" ht="15.75" thickTop="1">
      <c r="A5" s="11"/>
      <c r="B5" s="31" t="s">
        <v>26</v>
      </c>
      <c r="C5" s="31"/>
      <c r="D5" s="31" t="s">
        <v>27</v>
      </c>
      <c r="E5" s="31"/>
      <c r="F5" s="31" t="s">
        <v>28</v>
      </c>
      <c r="G5" s="31"/>
      <c r="H5" s="31" t="s">
        <v>29</v>
      </c>
      <c r="I5" s="31"/>
    </row>
    <row r="6" spans="1:9" ht="23.25">
      <c r="A6" s="12"/>
      <c r="B6" s="13" t="s">
        <v>30</v>
      </c>
      <c r="C6" s="13" t="s">
        <v>31</v>
      </c>
      <c r="D6" s="13" t="s">
        <v>30</v>
      </c>
      <c r="E6" s="13" t="s">
        <v>31</v>
      </c>
      <c r="F6" s="13" t="s">
        <v>30</v>
      </c>
      <c r="G6" s="13" t="s">
        <v>31</v>
      </c>
      <c r="H6" s="13" t="s">
        <v>30</v>
      </c>
      <c r="I6" s="13" t="s">
        <v>31</v>
      </c>
    </row>
    <row r="7" spans="1:9" ht="23.25">
      <c r="A7" s="8" t="s">
        <v>32</v>
      </c>
      <c r="B7" s="7"/>
      <c r="C7" s="5"/>
      <c r="D7" s="5"/>
      <c r="E7" s="5"/>
      <c r="F7" s="5"/>
      <c r="G7" s="5"/>
      <c r="H7" s="7"/>
      <c r="I7" s="5"/>
    </row>
    <row r="8" spans="1:9">
      <c r="A8" s="21" t="s">
        <v>13</v>
      </c>
      <c r="B8" s="25">
        <v>966</v>
      </c>
      <c r="C8" s="25">
        <v>297</v>
      </c>
      <c r="D8" s="25" t="s">
        <v>36</v>
      </c>
      <c r="E8" s="25" t="s">
        <v>36</v>
      </c>
      <c r="F8" s="25">
        <v>8</v>
      </c>
      <c r="G8" s="25">
        <v>9</v>
      </c>
      <c r="H8" s="25">
        <v>974</v>
      </c>
      <c r="I8" s="25">
        <v>306</v>
      </c>
    </row>
    <row r="9" spans="1:9">
      <c r="A9" s="21" t="s">
        <v>14</v>
      </c>
      <c r="B9" s="26">
        <v>1958</v>
      </c>
      <c r="C9" s="25">
        <v>301</v>
      </c>
      <c r="D9" s="25" t="s">
        <v>36</v>
      </c>
      <c r="E9" s="25" t="s">
        <v>36</v>
      </c>
      <c r="F9" s="25">
        <v>44</v>
      </c>
      <c r="G9" s="25">
        <v>66</v>
      </c>
      <c r="H9" s="26">
        <v>2002</v>
      </c>
      <c r="I9" s="25">
        <v>367</v>
      </c>
    </row>
    <row r="10" spans="1:9">
      <c r="A10" s="21" t="s">
        <v>15</v>
      </c>
      <c r="B10" s="26">
        <v>3549</v>
      </c>
      <c r="C10" s="25">
        <v>870</v>
      </c>
      <c r="D10" s="25" t="s">
        <v>36</v>
      </c>
      <c r="E10" s="25" t="s">
        <v>36</v>
      </c>
      <c r="F10" s="25">
        <v>7</v>
      </c>
      <c r="G10" s="25">
        <v>18</v>
      </c>
      <c r="H10" s="26">
        <v>3556</v>
      </c>
      <c r="I10" s="25">
        <v>888</v>
      </c>
    </row>
    <row r="11" spans="1:9">
      <c r="A11" s="21" t="s">
        <v>16</v>
      </c>
      <c r="B11" s="26">
        <v>13486</v>
      </c>
      <c r="C11" s="26">
        <v>1925</v>
      </c>
      <c r="D11" s="25">
        <v>19</v>
      </c>
      <c r="E11" s="25">
        <v>2</v>
      </c>
      <c r="F11" s="26">
        <v>1409</v>
      </c>
      <c r="G11" s="25">
        <v>951</v>
      </c>
      <c r="H11" s="26">
        <v>14914</v>
      </c>
      <c r="I11" s="26">
        <v>2878</v>
      </c>
    </row>
    <row r="12" spans="1:9">
      <c r="A12" s="21" t="s">
        <v>17</v>
      </c>
      <c r="B12" s="26">
        <v>5760</v>
      </c>
      <c r="C12" s="25">
        <v>520</v>
      </c>
      <c r="D12" s="25" t="s">
        <v>36</v>
      </c>
      <c r="E12" s="25" t="s">
        <v>36</v>
      </c>
      <c r="F12" s="26">
        <v>1076</v>
      </c>
      <c r="G12" s="25">
        <v>217</v>
      </c>
      <c r="H12" s="26">
        <v>6836</v>
      </c>
      <c r="I12" s="25">
        <v>737</v>
      </c>
    </row>
    <row r="13" spans="1:9">
      <c r="A13" s="21" t="s">
        <v>18</v>
      </c>
      <c r="B13" s="26">
        <v>3608</v>
      </c>
      <c r="C13" s="25">
        <v>769</v>
      </c>
      <c r="D13" s="25" t="s">
        <v>36</v>
      </c>
      <c r="E13" s="25" t="s">
        <v>36</v>
      </c>
      <c r="F13" s="25">
        <v>4</v>
      </c>
      <c r="G13" s="25">
        <v>0</v>
      </c>
      <c r="H13" s="26">
        <v>3612</v>
      </c>
      <c r="I13" s="25">
        <v>769</v>
      </c>
    </row>
    <row r="14" spans="1:9">
      <c r="A14" s="21" t="s">
        <v>19</v>
      </c>
      <c r="B14" s="26">
        <v>4951</v>
      </c>
      <c r="C14" s="25">
        <v>302</v>
      </c>
      <c r="D14" s="25" t="s">
        <v>36</v>
      </c>
      <c r="E14" s="25" t="s">
        <v>36</v>
      </c>
      <c r="F14" s="25">
        <v>582</v>
      </c>
      <c r="G14" s="25">
        <v>545</v>
      </c>
      <c r="H14" s="26">
        <v>5533</v>
      </c>
      <c r="I14" s="25">
        <v>847</v>
      </c>
    </row>
    <row r="15" spans="1:9">
      <c r="A15" s="21" t="s">
        <v>20</v>
      </c>
      <c r="B15" s="26">
        <v>7004</v>
      </c>
      <c r="C15" s="25">
        <v>634</v>
      </c>
      <c r="D15" s="25" t="s">
        <v>36</v>
      </c>
      <c r="E15" s="25" t="s">
        <v>36</v>
      </c>
      <c r="F15" s="25">
        <v>390</v>
      </c>
      <c r="G15" s="25">
        <v>305</v>
      </c>
      <c r="H15" s="26">
        <v>7394</v>
      </c>
      <c r="I15" s="25">
        <v>939</v>
      </c>
    </row>
    <row r="16" spans="1:9">
      <c r="A16" s="21" t="s">
        <v>21</v>
      </c>
      <c r="B16" s="26">
        <v>5296</v>
      </c>
      <c r="C16" s="25">
        <v>606</v>
      </c>
      <c r="D16" s="25" t="s">
        <v>36</v>
      </c>
      <c r="E16" s="25" t="s">
        <v>36</v>
      </c>
      <c r="F16" s="25">
        <v>209</v>
      </c>
      <c r="G16" s="25">
        <v>38</v>
      </c>
      <c r="H16" s="26">
        <v>5505</v>
      </c>
      <c r="I16" s="25">
        <v>644</v>
      </c>
    </row>
    <row r="17" spans="1:9">
      <c r="A17" s="21" t="s">
        <v>22</v>
      </c>
      <c r="B17" s="26">
        <v>7232</v>
      </c>
      <c r="C17" s="25">
        <v>436</v>
      </c>
      <c r="D17" s="25" t="s">
        <v>36</v>
      </c>
      <c r="E17" s="25" t="s">
        <v>36</v>
      </c>
      <c r="F17" s="25">
        <v>368</v>
      </c>
      <c r="G17" s="25">
        <v>391</v>
      </c>
      <c r="H17" s="26">
        <v>7600</v>
      </c>
      <c r="I17" s="25">
        <v>827</v>
      </c>
    </row>
    <row r="18" spans="1:9">
      <c r="A18" s="21" t="s">
        <v>23</v>
      </c>
      <c r="B18" s="26">
        <v>25807</v>
      </c>
      <c r="C18" s="26">
        <v>1451</v>
      </c>
      <c r="D18" s="26">
        <v>1202</v>
      </c>
      <c r="E18" s="25">
        <v>20</v>
      </c>
      <c r="F18" s="26">
        <v>2868</v>
      </c>
      <c r="G18" s="26">
        <v>1725</v>
      </c>
      <c r="H18" s="26">
        <v>29877</v>
      </c>
      <c r="I18" s="26">
        <v>3196</v>
      </c>
    </row>
    <row r="19" spans="1:9">
      <c r="A19" s="21" t="s">
        <v>24</v>
      </c>
      <c r="B19" s="26">
        <v>6815</v>
      </c>
      <c r="C19" s="26">
        <v>1771</v>
      </c>
      <c r="D19" s="26">
        <v>1683</v>
      </c>
      <c r="E19" s="25">
        <v>30</v>
      </c>
      <c r="F19" s="26">
        <v>1625</v>
      </c>
      <c r="G19" s="26">
        <v>2271</v>
      </c>
      <c r="H19" s="26">
        <v>10123</v>
      </c>
      <c r="I19" s="26">
        <v>4072</v>
      </c>
    </row>
    <row r="20" spans="1:9">
      <c r="A20" s="21" t="s">
        <v>25</v>
      </c>
      <c r="B20" s="26">
        <v>5940</v>
      </c>
      <c r="C20" s="26">
        <v>3366</v>
      </c>
      <c r="D20" s="25">
        <v>176</v>
      </c>
      <c r="E20" s="25" t="s">
        <v>36</v>
      </c>
      <c r="F20" s="25">
        <v>653</v>
      </c>
      <c r="G20" s="26">
        <v>2013</v>
      </c>
      <c r="H20" s="26">
        <v>6769</v>
      </c>
      <c r="I20" s="26">
        <v>5379</v>
      </c>
    </row>
    <row r="21" spans="1:9">
      <c r="A21" s="10" t="s">
        <v>34</v>
      </c>
      <c r="B21" s="22">
        <f>SUM(B8:B20)</f>
        <v>92372</v>
      </c>
      <c r="C21" s="22">
        <f t="shared" ref="C21:I21" si="0">SUM(C8:C20)</f>
        <v>13248</v>
      </c>
      <c r="D21" s="22">
        <f t="shared" si="0"/>
        <v>3080</v>
      </c>
      <c r="E21" s="22">
        <f t="shared" si="0"/>
        <v>52</v>
      </c>
      <c r="F21" s="22">
        <f t="shared" si="0"/>
        <v>9243</v>
      </c>
      <c r="G21" s="22">
        <f t="shared" si="0"/>
        <v>8549</v>
      </c>
      <c r="H21" s="22">
        <f t="shared" si="0"/>
        <v>104695</v>
      </c>
      <c r="I21" s="22">
        <f t="shared" si="0"/>
        <v>21849</v>
      </c>
    </row>
    <row r="22" spans="1:9">
      <c r="A22" s="5"/>
      <c r="B22" s="26"/>
      <c r="C22" s="26"/>
      <c r="D22" s="25"/>
      <c r="E22" s="25"/>
      <c r="F22" s="25"/>
      <c r="G22" s="26"/>
      <c r="H22" s="26"/>
      <c r="I22" s="26"/>
    </row>
    <row r="23" spans="1:9" ht="23.25">
      <c r="A23" s="8" t="s">
        <v>33</v>
      </c>
      <c r="B23" s="26"/>
      <c r="C23" s="26"/>
      <c r="D23" s="25"/>
      <c r="E23" s="25"/>
      <c r="F23" s="25"/>
      <c r="G23" s="26"/>
      <c r="H23" s="26"/>
      <c r="I23" s="26"/>
    </row>
    <row r="24" spans="1:9">
      <c r="A24" s="23" t="s">
        <v>0</v>
      </c>
      <c r="B24" s="26">
        <v>1545</v>
      </c>
      <c r="C24" s="26">
        <v>1104</v>
      </c>
      <c r="D24" s="25" t="s">
        <v>36</v>
      </c>
      <c r="E24" s="25" t="s">
        <v>36</v>
      </c>
      <c r="F24" s="25" t="s">
        <v>36</v>
      </c>
      <c r="G24" s="25" t="s">
        <v>36</v>
      </c>
      <c r="H24" s="26">
        <v>1545</v>
      </c>
      <c r="I24" s="26">
        <v>1104</v>
      </c>
    </row>
    <row r="25" spans="1:9">
      <c r="A25" s="23" t="s">
        <v>1</v>
      </c>
      <c r="B25" s="26">
        <v>1561</v>
      </c>
      <c r="C25" s="26">
        <v>1836</v>
      </c>
      <c r="D25" s="25" t="s">
        <v>36</v>
      </c>
      <c r="E25" s="25" t="s">
        <v>36</v>
      </c>
      <c r="F25" s="25" t="s">
        <v>36</v>
      </c>
      <c r="G25" s="25" t="s">
        <v>36</v>
      </c>
      <c r="H25" s="26">
        <v>1561</v>
      </c>
      <c r="I25" s="26">
        <v>1836</v>
      </c>
    </row>
    <row r="26" spans="1:9">
      <c r="A26" s="23" t="s">
        <v>2</v>
      </c>
      <c r="B26" s="26">
        <v>2549</v>
      </c>
      <c r="C26" s="26">
        <v>2334</v>
      </c>
      <c r="D26" s="25" t="s">
        <v>36</v>
      </c>
      <c r="E26" s="25" t="s">
        <v>36</v>
      </c>
      <c r="F26" s="25" t="s">
        <v>36</v>
      </c>
      <c r="G26" s="25" t="s">
        <v>36</v>
      </c>
      <c r="H26" s="26">
        <v>2549</v>
      </c>
      <c r="I26" s="26">
        <v>2334</v>
      </c>
    </row>
    <row r="27" spans="1:9">
      <c r="A27" s="23" t="s">
        <v>3</v>
      </c>
      <c r="B27" s="26">
        <v>6366</v>
      </c>
      <c r="C27" s="26">
        <v>9383</v>
      </c>
      <c r="D27" s="25" t="s">
        <v>36</v>
      </c>
      <c r="E27" s="25" t="s">
        <v>36</v>
      </c>
      <c r="F27" s="25" t="s">
        <v>36</v>
      </c>
      <c r="G27" s="25" t="s">
        <v>36</v>
      </c>
      <c r="H27" s="26">
        <v>6366</v>
      </c>
      <c r="I27" s="26">
        <v>9383</v>
      </c>
    </row>
    <row r="28" spans="1:9">
      <c r="A28" s="23" t="s">
        <v>4</v>
      </c>
      <c r="B28" s="26">
        <v>2121</v>
      </c>
      <c r="C28" s="26">
        <v>1005</v>
      </c>
      <c r="D28" s="25" t="s">
        <v>36</v>
      </c>
      <c r="E28" s="25" t="s">
        <v>36</v>
      </c>
      <c r="F28" s="25" t="s">
        <v>36</v>
      </c>
      <c r="G28" s="25" t="s">
        <v>36</v>
      </c>
      <c r="H28" s="26">
        <v>2121</v>
      </c>
      <c r="I28" s="26">
        <v>1005</v>
      </c>
    </row>
    <row r="29" spans="1:9">
      <c r="A29" s="23" t="s">
        <v>5</v>
      </c>
      <c r="B29" s="26">
        <v>1089</v>
      </c>
      <c r="C29" s="25">
        <v>950</v>
      </c>
      <c r="D29" s="25" t="s">
        <v>36</v>
      </c>
      <c r="E29" s="25" t="s">
        <v>36</v>
      </c>
      <c r="F29" s="25" t="s">
        <v>36</v>
      </c>
      <c r="G29" s="25" t="s">
        <v>36</v>
      </c>
      <c r="H29" s="26">
        <v>1089</v>
      </c>
      <c r="I29" s="25">
        <v>950</v>
      </c>
    </row>
    <row r="30" spans="1:9">
      <c r="A30" s="23" t="s">
        <v>6</v>
      </c>
      <c r="B30" s="25">
        <v>546</v>
      </c>
      <c r="C30" s="25">
        <v>471</v>
      </c>
      <c r="D30" s="25" t="s">
        <v>36</v>
      </c>
      <c r="E30" s="25" t="s">
        <v>36</v>
      </c>
      <c r="F30" s="25" t="s">
        <v>36</v>
      </c>
      <c r="G30" s="25" t="s">
        <v>36</v>
      </c>
      <c r="H30" s="25">
        <v>546</v>
      </c>
      <c r="I30" s="25">
        <v>471</v>
      </c>
    </row>
    <row r="31" spans="1:9">
      <c r="A31" s="23" t="s">
        <v>7</v>
      </c>
      <c r="B31" s="25">
        <v>897</v>
      </c>
      <c r="C31" s="25">
        <v>823</v>
      </c>
      <c r="D31" s="25" t="s">
        <v>36</v>
      </c>
      <c r="E31" s="25" t="s">
        <v>36</v>
      </c>
      <c r="F31" s="25" t="s">
        <v>36</v>
      </c>
      <c r="G31" s="25" t="s">
        <v>36</v>
      </c>
      <c r="H31" s="25">
        <v>897</v>
      </c>
      <c r="I31" s="25">
        <v>823</v>
      </c>
    </row>
    <row r="32" spans="1:9">
      <c r="A32" s="23" t="s">
        <v>8</v>
      </c>
      <c r="B32" s="26">
        <v>4883</v>
      </c>
      <c r="C32" s="26">
        <v>4984</v>
      </c>
      <c r="D32" s="25" t="s">
        <v>36</v>
      </c>
      <c r="E32" s="25" t="s">
        <v>36</v>
      </c>
      <c r="F32" s="25" t="s">
        <v>36</v>
      </c>
      <c r="G32" s="25" t="s">
        <v>36</v>
      </c>
      <c r="H32" s="26">
        <v>4883</v>
      </c>
      <c r="I32" s="26">
        <v>4984</v>
      </c>
    </row>
    <row r="33" spans="1:9">
      <c r="A33" s="23" t="s">
        <v>9</v>
      </c>
      <c r="B33" s="26">
        <v>2813</v>
      </c>
      <c r="C33" s="26">
        <v>2678</v>
      </c>
      <c r="D33" s="25" t="s">
        <v>36</v>
      </c>
      <c r="E33" s="25" t="s">
        <v>36</v>
      </c>
      <c r="F33" s="25" t="s">
        <v>36</v>
      </c>
      <c r="G33" s="25" t="s">
        <v>36</v>
      </c>
      <c r="H33" s="26">
        <v>2813</v>
      </c>
      <c r="I33" s="26">
        <v>2678</v>
      </c>
    </row>
    <row r="34" spans="1:9">
      <c r="A34" s="23" t="s">
        <v>10</v>
      </c>
      <c r="B34" s="26">
        <v>8685</v>
      </c>
      <c r="C34" s="26">
        <v>12533</v>
      </c>
      <c r="D34" s="25" t="s">
        <v>36</v>
      </c>
      <c r="E34" s="25" t="s">
        <v>36</v>
      </c>
      <c r="F34" s="25" t="s">
        <v>36</v>
      </c>
      <c r="G34" s="25" t="s">
        <v>36</v>
      </c>
      <c r="H34" s="26">
        <v>8685</v>
      </c>
      <c r="I34" s="26">
        <v>12533</v>
      </c>
    </row>
    <row r="35" spans="1:9">
      <c r="A35" s="23" t="s">
        <v>11</v>
      </c>
      <c r="B35" s="26">
        <v>1396</v>
      </c>
      <c r="C35" s="25">
        <v>577</v>
      </c>
      <c r="D35" s="25" t="s">
        <v>36</v>
      </c>
      <c r="E35" s="25" t="s">
        <v>36</v>
      </c>
      <c r="F35" s="25" t="s">
        <v>36</v>
      </c>
      <c r="G35" s="25" t="s">
        <v>36</v>
      </c>
      <c r="H35" s="26">
        <v>1396</v>
      </c>
      <c r="I35" s="25">
        <v>577</v>
      </c>
    </row>
    <row r="36" spans="1:9">
      <c r="A36" s="24" t="s">
        <v>72</v>
      </c>
      <c r="B36" s="26">
        <v>1059</v>
      </c>
      <c r="C36" s="25">
        <v>200</v>
      </c>
      <c r="D36" s="25" t="s">
        <v>36</v>
      </c>
      <c r="E36" s="25" t="s">
        <v>36</v>
      </c>
      <c r="F36" s="25" t="s">
        <v>36</v>
      </c>
      <c r="G36" s="25" t="s">
        <v>36</v>
      </c>
      <c r="H36" s="26">
        <v>1059</v>
      </c>
      <c r="I36" s="25">
        <v>200</v>
      </c>
    </row>
    <row r="37" spans="1:9">
      <c r="A37" s="23" t="s">
        <v>12</v>
      </c>
      <c r="B37" s="26">
        <v>1331</v>
      </c>
      <c r="C37" s="25">
        <v>556</v>
      </c>
      <c r="D37" s="25" t="s">
        <v>36</v>
      </c>
      <c r="E37" s="25" t="s">
        <v>36</v>
      </c>
      <c r="F37" s="25" t="s">
        <v>36</v>
      </c>
      <c r="G37" s="25" t="s">
        <v>36</v>
      </c>
      <c r="H37" s="26">
        <v>1331</v>
      </c>
      <c r="I37" s="25">
        <v>556</v>
      </c>
    </row>
    <row r="38" spans="1:9">
      <c r="A38" s="10" t="s">
        <v>34</v>
      </c>
      <c r="B38" s="22">
        <f>SUM(B24:B37)</f>
        <v>36841</v>
      </c>
      <c r="C38" s="22">
        <f t="shared" ref="C38:I38" si="1">SUM(C24:C37)</f>
        <v>39434</v>
      </c>
      <c r="D38" s="22">
        <f t="shared" si="1"/>
        <v>0</v>
      </c>
      <c r="E38" s="22">
        <f t="shared" si="1"/>
        <v>0</v>
      </c>
      <c r="F38" s="22">
        <f t="shared" si="1"/>
        <v>0</v>
      </c>
      <c r="G38" s="22">
        <f t="shared" si="1"/>
        <v>0</v>
      </c>
      <c r="H38" s="22">
        <f t="shared" si="1"/>
        <v>36841</v>
      </c>
      <c r="I38" s="22">
        <f t="shared" si="1"/>
        <v>39434</v>
      </c>
    </row>
    <row r="39" spans="1:9">
      <c r="A39" s="5"/>
      <c r="B39" s="26"/>
      <c r="C39" s="25"/>
      <c r="D39" s="25"/>
      <c r="E39" s="25"/>
      <c r="F39" s="25"/>
      <c r="G39" s="25"/>
      <c r="H39" s="26"/>
      <c r="I39" s="25"/>
    </row>
    <row r="40" spans="1:9">
      <c r="A40" s="5"/>
      <c r="B40" s="26"/>
      <c r="C40" s="25"/>
      <c r="D40" s="25"/>
      <c r="E40" s="25"/>
      <c r="F40" s="25"/>
      <c r="G40" s="25"/>
      <c r="H40" s="26"/>
      <c r="I40" s="25"/>
    </row>
    <row r="41" spans="1:9" ht="15" customHeight="1" thickBot="1">
      <c r="A41" s="14" t="s">
        <v>35</v>
      </c>
      <c r="B41" s="30">
        <f>SUM(B38,B21)</f>
        <v>129213</v>
      </c>
      <c r="C41" s="30">
        <f>SUM(C38,C21)</f>
        <v>52682</v>
      </c>
      <c r="D41" s="30">
        <f>SUM(D38,D21)</f>
        <v>3080</v>
      </c>
      <c r="E41" s="30">
        <f>SUM(E38,E21)</f>
        <v>52</v>
      </c>
      <c r="F41" s="30">
        <f>SUM(F38,F21)</f>
        <v>9243</v>
      </c>
      <c r="G41" s="30">
        <f>SUM(G38,G21)</f>
        <v>8549</v>
      </c>
      <c r="H41" s="30">
        <f>SUM(H38,H21)</f>
        <v>141536</v>
      </c>
      <c r="I41" s="30">
        <f>SUM(I38,I21)</f>
        <v>61283</v>
      </c>
    </row>
    <row r="42" spans="1:9" ht="15.75" thickTop="1">
      <c r="A42" s="5"/>
      <c r="B42" s="7"/>
      <c r="C42" s="7"/>
      <c r="D42" s="5"/>
      <c r="E42" s="5"/>
      <c r="F42" s="5"/>
      <c r="G42" s="5"/>
      <c r="H42" s="7"/>
      <c r="I42" s="7"/>
    </row>
    <row r="43" spans="1:9">
      <c r="A43" s="5"/>
      <c r="B43" s="7"/>
      <c r="C43" s="5"/>
      <c r="D43" s="5"/>
      <c r="E43" s="5"/>
      <c r="F43" s="5"/>
      <c r="G43" s="5"/>
      <c r="H43" s="7"/>
      <c r="I43" s="5"/>
    </row>
    <row r="44" spans="1:9">
      <c r="A44" s="18" t="s">
        <v>62</v>
      </c>
      <c r="B44" s="1"/>
      <c r="C44" s="1"/>
      <c r="D44" s="1"/>
      <c r="E44" s="1"/>
      <c r="F44" s="1"/>
      <c r="G44" s="1"/>
      <c r="H44"/>
      <c r="I44"/>
    </row>
    <row r="45" spans="1:9">
      <c r="A45" s="18" t="s">
        <v>65</v>
      </c>
      <c r="B45" s="4"/>
      <c r="C45" s="4"/>
      <c r="D45" s="4"/>
      <c r="E45" s="4"/>
      <c r="F45" s="4"/>
      <c r="G45" s="4"/>
      <c r="H45"/>
      <c r="I45"/>
    </row>
    <row r="46" spans="1:9">
      <c r="A46" s="18" t="s">
        <v>66</v>
      </c>
      <c r="B46" s="4"/>
      <c r="C46" s="4"/>
      <c r="D46" s="4"/>
      <c r="E46" s="4"/>
      <c r="F46" s="4"/>
      <c r="G46" s="4"/>
      <c r="H46"/>
      <c r="I46"/>
    </row>
    <row r="47" spans="1:9" ht="15.75" thickBot="1">
      <c r="A47" s="18"/>
      <c r="B47" s="4"/>
      <c r="C47" s="4"/>
      <c r="D47" s="4"/>
      <c r="E47" s="4"/>
      <c r="F47" s="4"/>
      <c r="G47" s="4"/>
      <c r="H47"/>
      <c r="I47"/>
    </row>
    <row r="48" spans="1:9" ht="15.75" thickTop="1">
      <c r="A48" s="17"/>
      <c r="B48" s="32" t="s">
        <v>26</v>
      </c>
      <c r="C48" s="32"/>
      <c r="D48" s="32" t="s">
        <v>27</v>
      </c>
      <c r="E48" s="32"/>
      <c r="F48" s="32" t="s">
        <v>28</v>
      </c>
      <c r="G48" s="32"/>
      <c r="H48" s="33" t="s">
        <v>63</v>
      </c>
      <c r="I48" s="33"/>
    </row>
    <row r="49" spans="1:9" ht="23.25">
      <c r="A49" s="12"/>
      <c r="B49" s="19" t="s">
        <v>30</v>
      </c>
      <c r="C49" s="19" t="s">
        <v>31</v>
      </c>
      <c r="D49" s="19" t="s">
        <v>30</v>
      </c>
      <c r="E49" s="19" t="s">
        <v>31</v>
      </c>
      <c r="F49" s="19" t="s">
        <v>30</v>
      </c>
      <c r="G49" s="19" t="s">
        <v>31</v>
      </c>
      <c r="H49" s="19" t="s">
        <v>30</v>
      </c>
      <c r="I49" s="19" t="s">
        <v>31</v>
      </c>
    </row>
    <row r="50" spans="1:9" ht="23.25">
      <c r="A50" s="8" t="s">
        <v>32</v>
      </c>
      <c r="B50" s="5"/>
      <c r="C50" s="5"/>
      <c r="D50" s="5"/>
      <c r="E50" s="5"/>
      <c r="F50" s="5"/>
      <c r="G50" s="5"/>
      <c r="H50" s="16"/>
      <c r="I50" s="16"/>
    </row>
    <row r="51" spans="1:9">
      <c r="A51" s="24" t="s">
        <v>40</v>
      </c>
      <c r="B51" s="26">
        <v>1151</v>
      </c>
      <c r="C51" s="25">
        <v>256</v>
      </c>
      <c r="D51" s="25" t="s">
        <v>36</v>
      </c>
      <c r="E51" s="25" t="s">
        <v>36</v>
      </c>
      <c r="F51" s="25">
        <v>364</v>
      </c>
      <c r="G51" s="25">
        <v>136</v>
      </c>
      <c r="H51" s="26">
        <v>1515</v>
      </c>
      <c r="I51" s="25">
        <v>392</v>
      </c>
    </row>
    <row r="52" spans="1:9">
      <c r="A52" s="24" t="s">
        <v>41</v>
      </c>
      <c r="B52" s="26">
        <v>1146</v>
      </c>
      <c r="C52" s="25">
        <v>39</v>
      </c>
      <c r="D52" s="25" t="s">
        <v>36</v>
      </c>
      <c r="E52" s="25" t="s">
        <v>36</v>
      </c>
      <c r="F52" s="25" t="s">
        <v>36</v>
      </c>
      <c r="G52" s="25" t="s">
        <v>36</v>
      </c>
      <c r="H52" s="26">
        <v>1146</v>
      </c>
      <c r="I52" s="25">
        <v>39</v>
      </c>
    </row>
    <row r="53" spans="1:9">
      <c r="A53" s="24" t="s">
        <v>68</v>
      </c>
      <c r="B53" s="25" t="s">
        <v>36</v>
      </c>
      <c r="C53" s="25" t="s">
        <v>36</v>
      </c>
      <c r="D53" s="25" t="s">
        <v>36</v>
      </c>
      <c r="E53" s="25" t="s">
        <v>36</v>
      </c>
      <c r="F53" s="25" t="s">
        <v>36</v>
      </c>
      <c r="G53" s="25" t="s">
        <v>36</v>
      </c>
      <c r="H53" s="25" t="s">
        <v>36</v>
      </c>
      <c r="I53" s="25" t="s">
        <v>36</v>
      </c>
    </row>
    <row r="54" spans="1:9">
      <c r="A54" s="24" t="s">
        <v>69</v>
      </c>
      <c r="B54" s="26">
        <v>1213</v>
      </c>
      <c r="C54" s="25" t="s">
        <v>36</v>
      </c>
      <c r="D54" s="25" t="s">
        <v>36</v>
      </c>
      <c r="E54" s="25" t="s">
        <v>36</v>
      </c>
      <c r="F54" s="25" t="s">
        <v>36</v>
      </c>
      <c r="G54" s="25" t="s">
        <v>36</v>
      </c>
      <c r="H54" s="26">
        <v>1213</v>
      </c>
      <c r="I54" s="25" t="s">
        <v>36</v>
      </c>
    </row>
    <row r="55" spans="1:9">
      <c r="A55" s="24" t="s">
        <v>42</v>
      </c>
      <c r="B55" s="26">
        <v>1243</v>
      </c>
      <c r="C55" s="25">
        <v>476</v>
      </c>
      <c r="D55" s="25" t="s">
        <v>36</v>
      </c>
      <c r="E55" s="25" t="s">
        <v>36</v>
      </c>
      <c r="F55" s="25">
        <v>38</v>
      </c>
      <c r="G55" s="25">
        <v>126</v>
      </c>
      <c r="H55" s="26">
        <v>1281</v>
      </c>
      <c r="I55" s="25">
        <v>602</v>
      </c>
    </row>
    <row r="56" spans="1:9">
      <c r="A56" s="24" t="s">
        <v>43</v>
      </c>
      <c r="B56" s="25">
        <v>267</v>
      </c>
      <c r="C56" s="25">
        <v>8</v>
      </c>
      <c r="D56" s="25" t="s">
        <v>36</v>
      </c>
      <c r="E56" s="25" t="s">
        <v>36</v>
      </c>
      <c r="F56" s="25" t="s">
        <v>36</v>
      </c>
      <c r="G56" s="25" t="s">
        <v>36</v>
      </c>
      <c r="H56" s="25">
        <v>267</v>
      </c>
      <c r="I56" s="25">
        <v>8</v>
      </c>
    </row>
    <row r="57" spans="1:9">
      <c r="A57" s="24" t="s">
        <v>44</v>
      </c>
      <c r="B57" s="25">
        <v>737</v>
      </c>
      <c r="C57" s="25" t="s">
        <v>67</v>
      </c>
      <c r="D57" s="25" t="s">
        <v>36</v>
      </c>
      <c r="E57" s="25" t="s">
        <v>36</v>
      </c>
      <c r="F57" s="25" t="s">
        <v>36</v>
      </c>
      <c r="G57" s="25" t="s">
        <v>36</v>
      </c>
      <c r="H57" s="25">
        <v>737</v>
      </c>
      <c r="I57" s="25" t="s">
        <v>36</v>
      </c>
    </row>
    <row r="58" spans="1:9">
      <c r="A58" s="24" t="s">
        <v>45</v>
      </c>
      <c r="B58" s="26">
        <v>2329</v>
      </c>
      <c r="C58" s="25">
        <v>679</v>
      </c>
      <c r="D58" s="25" t="s">
        <v>36</v>
      </c>
      <c r="E58" s="25" t="s">
        <v>36</v>
      </c>
      <c r="F58" s="25">
        <v>150</v>
      </c>
      <c r="G58" s="25">
        <v>85</v>
      </c>
      <c r="H58" s="26">
        <v>2479</v>
      </c>
      <c r="I58" s="25">
        <v>764</v>
      </c>
    </row>
    <row r="59" spans="1:9">
      <c r="A59" s="24" t="s">
        <v>46</v>
      </c>
      <c r="B59" s="26">
        <v>1592</v>
      </c>
      <c r="C59" s="25">
        <v>131</v>
      </c>
      <c r="D59" s="25" t="s">
        <v>36</v>
      </c>
      <c r="E59" s="25" t="s">
        <v>36</v>
      </c>
      <c r="F59" s="25">
        <v>55</v>
      </c>
      <c r="G59" s="25">
        <v>114</v>
      </c>
      <c r="H59" s="26">
        <v>1647</v>
      </c>
      <c r="I59" s="25">
        <v>245</v>
      </c>
    </row>
    <row r="60" spans="1:9">
      <c r="A60" s="24" t="s">
        <v>47</v>
      </c>
      <c r="B60" s="25">
        <v>899</v>
      </c>
      <c r="C60" s="25">
        <v>314</v>
      </c>
      <c r="D60" s="25" t="s">
        <v>36</v>
      </c>
      <c r="E60" s="25" t="s">
        <v>36</v>
      </c>
      <c r="F60" s="25">
        <v>231</v>
      </c>
      <c r="G60" s="25">
        <v>375</v>
      </c>
      <c r="H60" s="26">
        <v>1130</v>
      </c>
      <c r="I60" s="25">
        <v>689</v>
      </c>
    </row>
    <row r="61" spans="1:9">
      <c r="A61" s="24" t="s">
        <v>70</v>
      </c>
      <c r="B61" s="25">
        <v>689</v>
      </c>
      <c r="C61" s="25">
        <v>163</v>
      </c>
      <c r="D61" s="25" t="s">
        <v>36</v>
      </c>
      <c r="E61" s="25" t="s">
        <v>36</v>
      </c>
      <c r="F61" s="25" t="s">
        <v>36</v>
      </c>
      <c r="G61" s="25" t="s">
        <v>36</v>
      </c>
      <c r="H61" s="25">
        <v>689</v>
      </c>
      <c r="I61" s="25">
        <v>163</v>
      </c>
    </row>
    <row r="62" spans="1:9">
      <c r="A62" s="24" t="s">
        <v>48</v>
      </c>
      <c r="B62" s="26">
        <v>7443</v>
      </c>
      <c r="C62" s="25">
        <v>626</v>
      </c>
      <c r="D62" s="25" t="s">
        <v>36</v>
      </c>
      <c r="E62" s="25" t="s">
        <v>36</v>
      </c>
      <c r="F62" s="26">
        <v>1323</v>
      </c>
      <c r="G62" s="26">
        <v>2287</v>
      </c>
      <c r="H62" s="26">
        <v>8766</v>
      </c>
      <c r="I62" s="26">
        <v>2913</v>
      </c>
    </row>
    <row r="63" spans="1:9">
      <c r="A63" s="24" t="s">
        <v>49</v>
      </c>
      <c r="B63" s="26">
        <v>1839</v>
      </c>
      <c r="C63" s="25">
        <v>159</v>
      </c>
      <c r="D63" s="25" t="s">
        <v>36</v>
      </c>
      <c r="E63" s="25" t="s">
        <v>36</v>
      </c>
      <c r="F63" s="25">
        <v>192</v>
      </c>
      <c r="G63" s="25">
        <v>572</v>
      </c>
      <c r="H63" s="26">
        <v>2031</v>
      </c>
      <c r="I63" s="25">
        <v>731</v>
      </c>
    </row>
    <row r="64" spans="1:9">
      <c r="A64" s="24" t="s">
        <v>50</v>
      </c>
      <c r="B64" s="26">
        <v>1084</v>
      </c>
      <c r="C64" s="25">
        <v>94</v>
      </c>
      <c r="D64" s="25" t="s">
        <v>36</v>
      </c>
      <c r="E64" s="25" t="s">
        <v>36</v>
      </c>
      <c r="F64" s="25">
        <v>63</v>
      </c>
      <c r="G64" s="25">
        <v>199</v>
      </c>
      <c r="H64" s="26">
        <v>1147</v>
      </c>
      <c r="I64" s="25">
        <v>293</v>
      </c>
    </row>
    <row r="65" spans="1:9">
      <c r="A65" s="24" t="s">
        <v>51</v>
      </c>
      <c r="B65" s="25">
        <v>992</v>
      </c>
      <c r="C65" s="25">
        <v>7</v>
      </c>
      <c r="D65" s="25" t="s">
        <v>36</v>
      </c>
      <c r="E65" s="25" t="s">
        <v>36</v>
      </c>
      <c r="F65" s="25">
        <v>4</v>
      </c>
      <c r="G65" s="25" t="s">
        <v>36</v>
      </c>
      <c r="H65" s="25">
        <v>996</v>
      </c>
      <c r="I65" s="25">
        <v>7</v>
      </c>
    </row>
    <row r="66" spans="1:9">
      <c r="A66" s="24" t="s">
        <v>52</v>
      </c>
      <c r="B66" s="26">
        <v>1121</v>
      </c>
      <c r="C66" s="25">
        <v>445</v>
      </c>
      <c r="D66" s="25" t="s">
        <v>36</v>
      </c>
      <c r="E66" s="25" t="s">
        <v>36</v>
      </c>
      <c r="F66" s="25" t="s">
        <v>36</v>
      </c>
      <c r="G66" s="25" t="s">
        <v>36</v>
      </c>
      <c r="H66" s="26">
        <v>1121</v>
      </c>
      <c r="I66" s="25">
        <v>445</v>
      </c>
    </row>
    <row r="67" spans="1:9">
      <c r="A67" s="24" t="s">
        <v>53</v>
      </c>
      <c r="B67" s="26">
        <v>1531</v>
      </c>
      <c r="C67" s="25">
        <v>145</v>
      </c>
      <c r="D67" s="25" t="s">
        <v>36</v>
      </c>
      <c r="E67" s="25" t="s">
        <v>36</v>
      </c>
      <c r="F67" s="25">
        <v>424</v>
      </c>
      <c r="G67" s="25">
        <v>312</v>
      </c>
      <c r="H67" s="26">
        <v>1955</v>
      </c>
      <c r="I67" s="25">
        <v>457</v>
      </c>
    </row>
    <row r="68" spans="1:9">
      <c r="A68" s="24" t="s">
        <v>54</v>
      </c>
      <c r="B68" s="26">
        <v>7094</v>
      </c>
      <c r="C68" s="25">
        <v>707</v>
      </c>
      <c r="D68" s="26">
        <v>1234</v>
      </c>
      <c r="E68" s="25">
        <v>72</v>
      </c>
      <c r="F68" s="26">
        <v>2044</v>
      </c>
      <c r="G68" s="26">
        <v>1272</v>
      </c>
      <c r="H68" s="26">
        <v>10372</v>
      </c>
      <c r="I68" s="26">
        <v>2051</v>
      </c>
    </row>
    <row r="69" spans="1:9">
      <c r="A69" s="24" t="s">
        <v>55</v>
      </c>
      <c r="B69" s="26">
        <v>1162</v>
      </c>
      <c r="C69" s="25">
        <v>341</v>
      </c>
      <c r="D69" s="25" t="s">
        <v>36</v>
      </c>
      <c r="E69" s="25" t="s">
        <v>36</v>
      </c>
      <c r="F69" s="25">
        <v>248</v>
      </c>
      <c r="G69" s="25">
        <v>312</v>
      </c>
      <c r="H69" s="26">
        <v>1410</v>
      </c>
      <c r="I69" s="25">
        <v>653</v>
      </c>
    </row>
    <row r="70" spans="1:9">
      <c r="A70" s="24" t="s">
        <v>56</v>
      </c>
      <c r="B70" s="25">
        <v>546</v>
      </c>
      <c r="C70" s="25">
        <v>1</v>
      </c>
      <c r="D70" s="25" t="s">
        <v>36</v>
      </c>
      <c r="E70" s="25" t="s">
        <v>36</v>
      </c>
      <c r="F70" s="25">
        <v>99</v>
      </c>
      <c r="G70" s="25">
        <v>27</v>
      </c>
      <c r="H70" s="25">
        <v>645</v>
      </c>
      <c r="I70" s="25">
        <v>28</v>
      </c>
    </row>
    <row r="71" spans="1:9">
      <c r="A71" s="24" t="s">
        <v>57</v>
      </c>
      <c r="B71" s="26">
        <v>6686</v>
      </c>
      <c r="C71" s="25">
        <v>715</v>
      </c>
      <c r="D71" s="26">
        <v>1461</v>
      </c>
      <c r="E71" s="25">
        <v>103</v>
      </c>
      <c r="F71" s="26">
        <v>4021</v>
      </c>
      <c r="G71" s="26">
        <v>1102</v>
      </c>
      <c r="H71" s="26">
        <v>12168</v>
      </c>
      <c r="I71" s="26">
        <v>1920</v>
      </c>
    </row>
    <row r="72" spans="1:9">
      <c r="A72" s="24" t="s">
        <v>58</v>
      </c>
      <c r="B72" s="26">
        <v>2444</v>
      </c>
      <c r="C72" s="25">
        <v>484</v>
      </c>
      <c r="D72" s="25" t="s">
        <v>36</v>
      </c>
      <c r="E72" s="25" t="s">
        <v>36</v>
      </c>
      <c r="F72" s="25">
        <v>479</v>
      </c>
      <c r="G72" s="26">
        <v>1285</v>
      </c>
      <c r="H72" s="26">
        <v>2923</v>
      </c>
      <c r="I72" s="26">
        <v>1769</v>
      </c>
    </row>
    <row r="73" spans="1:9">
      <c r="A73" s="24" t="s">
        <v>59</v>
      </c>
      <c r="B73" s="25">
        <v>934</v>
      </c>
      <c r="C73" s="25">
        <v>10</v>
      </c>
      <c r="D73" s="25" t="s">
        <v>36</v>
      </c>
      <c r="E73" s="25" t="s">
        <v>36</v>
      </c>
      <c r="F73" s="25" t="s">
        <v>36</v>
      </c>
      <c r="G73" s="25" t="s">
        <v>36</v>
      </c>
      <c r="H73" s="25">
        <v>934</v>
      </c>
      <c r="I73" s="25">
        <v>10</v>
      </c>
    </row>
    <row r="74" spans="1:9">
      <c r="A74" s="24" t="s">
        <v>60</v>
      </c>
      <c r="B74" s="26">
        <v>1019</v>
      </c>
      <c r="C74" s="25">
        <v>24</v>
      </c>
      <c r="D74" s="25" t="s">
        <v>36</v>
      </c>
      <c r="E74" s="25" t="s">
        <v>36</v>
      </c>
      <c r="F74" s="25">
        <v>9</v>
      </c>
      <c r="G74" s="25">
        <v>8</v>
      </c>
      <c r="H74" s="26">
        <v>1028</v>
      </c>
      <c r="I74" s="25">
        <v>32</v>
      </c>
    </row>
    <row r="75" spans="1:9">
      <c r="A75" s="24" t="s">
        <v>61</v>
      </c>
      <c r="B75" s="25">
        <v>797</v>
      </c>
      <c r="C75" s="25">
        <v>43</v>
      </c>
      <c r="D75" s="25" t="s">
        <v>36</v>
      </c>
      <c r="E75" s="25" t="s">
        <v>36</v>
      </c>
      <c r="F75" s="25" t="s">
        <v>36</v>
      </c>
      <c r="G75" s="25" t="s">
        <v>36</v>
      </c>
      <c r="H75" s="25">
        <v>797</v>
      </c>
      <c r="I75" s="25">
        <v>43</v>
      </c>
    </row>
    <row r="76" spans="1:9">
      <c r="A76" s="10" t="s">
        <v>34</v>
      </c>
      <c r="B76" s="22">
        <f>SUM(B51:B75)</f>
        <v>45958</v>
      </c>
      <c r="C76" s="22">
        <f t="shared" ref="C76:I76" si="2">SUM(C51:C75)</f>
        <v>5867</v>
      </c>
      <c r="D76" s="22">
        <f t="shared" si="2"/>
        <v>2695</v>
      </c>
      <c r="E76" s="22">
        <f t="shared" si="2"/>
        <v>175</v>
      </c>
      <c r="F76" s="22">
        <f t="shared" si="2"/>
        <v>9744</v>
      </c>
      <c r="G76" s="22">
        <f t="shared" si="2"/>
        <v>8212</v>
      </c>
      <c r="H76" s="22">
        <f t="shared" si="2"/>
        <v>58397</v>
      </c>
      <c r="I76" s="22">
        <f t="shared" si="2"/>
        <v>14254</v>
      </c>
    </row>
    <row r="77" spans="1:9">
      <c r="A77" s="15"/>
      <c r="B77" s="27"/>
      <c r="C77" s="27"/>
      <c r="D77" s="27"/>
      <c r="E77" s="27"/>
      <c r="F77" s="27"/>
      <c r="G77" s="27"/>
      <c r="H77" s="28"/>
      <c r="I77" s="28"/>
    </row>
    <row r="78" spans="1:9" ht="23.25">
      <c r="A78" s="8" t="s">
        <v>33</v>
      </c>
      <c r="B78" s="27"/>
      <c r="C78" s="27"/>
      <c r="D78" s="27"/>
      <c r="E78" s="27"/>
      <c r="F78" s="27"/>
      <c r="G78" s="27"/>
      <c r="H78" s="28"/>
      <c r="I78" s="28"/>
    </row>
    <row r="79" spans="1:9">
      <c r="A79" s="6" t="s">
        <v>39</v>
      </c>
      <c r="B79" s="25">
        <v>159</v>
      </c>
      <c r="C79" s="25" t="s">
        <v>36</v>
      </c>
      <c r="D79" s="25" t="s">
        <v>36</v>
      </c>
      <c r="E79" s="25" t="s">
        <v>36</v>
      </c>
      <c r="F79" s="25" t="s">
        <v>36</v>
      </c>
      <c r="G79" s="25" t="s">
        <v>36</v>
      </c>
      <c r="H79" s="25">
        <v>159</v>
      </c>
      <c r="I79" s="25" t="s">
        <v>36</v>
      </c>
    </row>
    <row r="80" spans="1:9">
      <c r="A80" s="10" t="s">
        <v>34</v>
      </c>
      <c r="B80" s="22">
        <f>SUM(B79)</f>
        <v>159</v>
      </c>
      <c r="C80" s="22">
        <f t="shared" ref="C80:I80" si="3">SUM(C79)</f>
        <v>0</v>
      </c>
      <c r="D80" s="22">
        <f t="shared" si="3"/>
        <v>0</v>
      </c>
      <c r="E80" s="22">
        <f t="shared" si="3"/>
        <v>0</v>
      </c>
      <c r="F80" s="22">
        <f t="shared" si="3"/>
        <v>0</v>
      </c>
      <c r="G80" s="22">
        <f t="shared" si="3"/>
        <v>0</v>
      </c>
      <c r="H80" s="22">
        <f t="shared" si="3"/>
        <v>159</v>
      </c>
      <c r="I80" s="22">
        <f t="shared" si="3"/>
        <v>0</v>
      </c>
    </row>
    <row r="81" spans="1:9">
      <c r="A81" s="15"/>
      <c r="B81" s="27"/>
      <c r="C81" s="27"/>
      <c r="D81" s="27"/>
      <c r="E81" s="27"/>
      <c r="F81" s="27"/>
      <c r="G81" s="27"/>
      <c r="H81" s="28"/>
      <c r="I81" s="28"/>
    </row>
    <row r="82" spans="1:9">
      <c r="A82" s="6" t="s">
        <v>64</v>
      </c>
      <c r="B82" s="26">
        <f>SUM(B80,B76)</f>
        <v>46117</v>
      </c>
      <c r="C82" s="26">
        <f t="shared" ref="C82:I82" si="4">SUM(C80,C76)</f>
        <v>5867</v>
      </c>
      <c r="D82" s="26">
        <f t="shared" si="4"/>
        <v>2695</v>
      </c>
      <c r="E82" s="26">
        <f t="shared" si="4"/>
        <v>175</v>
      </c>
      <c r="F82" s="26">
        <f t="shared" si="4"/>
        <v>9744</v>
      </c>
      <c r="G82" s="26">
        <f t="shared" si="4"/>
        <v>8212</v>
      </c>
      <c r="H82" s="26">
        <f t="shared" si="4"/>
        <v>58556</v>
      </c>
      <c r="I82" s="26">
        <f t="shared" si="4"/>
        <v>14254</v>
      </c>
    </row>
    <row r="83" spans="1:9">
      <c r="A83" s="15"/>
      <c r="B83" s="29"/>
      <c r="C83" s="29"/>
      <c r="D83" s="29"/>
      <c r="E83" s="29"/>
      <c r="F83" s="29"/>
      <c r="G83" s="29"/>
      <c r="H83" s="29"/>
      <c r="I83" s="29"/>
    </row>
    <row r="84" spans="1:9" ht="15.75" thickBot="1">
      <c r="A84" s="20" t="s">
        <v>71</v>
      </c>
      <c r="B84" s="30">
        <f>B82+B41</f>
        <v>175330</v>
      </c>
      <c r="C84" s="30">
        <f t="shared" ref="C84:I84" si="5">C82+C41</f>
        <v>58549</v>
      </c>
      <c r="D84" s="30">
        <f t="shared" si="5"/>
        <v>5775</v>
      </c>
      <c r="E84" s="30">
        <f t="shared" si="5"/>
        <v>227</v>
      </c>
      <c r="F84" s="30">
        <f t="shared" si="5"/>
        <v>18987</v>
      </c>
      <c r="G84" s="30">
        <f t="shared" si="5"/>
        <v>16761</v>
      </c>
      <c r="H84" s="30">
        <f>H82+H41</f>
        <v>200092</v>
      </c>
      <c r="I84" s="30">
        <f t="shared" si="5"/>
        <v>75537</v>
      </c>
    </row>
    <row r="85" spans="1:9" ht="15.75" thickTop="1"/>
  </sheetData>
  <mergeCells count="8">
    <mergeCell ref="B5:C5"/>
    <mergeCell ref="D5:E5"/>
    <mergeCell ref="F5:G5"/>
    <mergeCell ref="H5:I5"/>
    <mergeCell ref="B48:C48"/>
    <mergeCell ref="D48:E48"/>
    <mergeCell ref="F48:G48"/>
    <mergeCell ref="H48:I48"/>
  </mergeCells>
  <pageMargins left="0.7" right="0.7" top="0.75" bottom="0.75" header="0.3" footer="0.3"/>
  <pageSetup scale="87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table037_038_1314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2016-03-11T20:25:59Z</cp:lastPrinted>
  <dcterms:created xsi:type="dcterms:W3CDTF">2015-06-22T18:59:52Z</dcterms:created>
  <dcterms:modified xsi:type="dcterms:W3CDTF">2016-03-11T20:26:40Z</dcterms:modified>
</cp:coreProperties>
</file>