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82" i="1"/>
  <c r="O82"/>
  <c r="G82"/>
  <c r="C82"/>
  <c r="S77"/>
  <c r="R77"/>
  <c r="R82" s="1"/>
  <c r="Q77"/>
  <c r="Q82" s="1"/>
  <c r="P77"/>
  <c r="P82" s="1"/>
  <c r="O77"/>
  <c r="N77"/>
  <c r="N82" s="1"/>
  <c r="M77"/>
  <c r="M82" s="1"/>
  <c r="L77"/>
  <c r="L82" s="1"/>
  <c r="K77"/>
  <c r="J77"/>
  <c r="J82" s="1"/>
  <c r="I77"/>
  <c r="I82" s="1"/>
  <c r="H77"/>
  <c r="H82" s="1"/>
  <c r="G77"/>
  <c r="F77"/>
  <c r="F82" s="1"/>
  <c r="E77"/>
  <c r="E82" s="1"/>
  <c r="D77"/>
  <c r="D82" s="1"/>
  <c r="C77"/>
  <c r="B77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J84" l="1"/>
  <c r="N84"/>
  <c r="G84"/>
  <c r="D84"/>
  <c r="P84"/>
  <c r="C84"/>
  <c r="D41"/>
  <c r="H41"/>
  <c r="H84" s="1"/>
  <c r="L41"/>
  <c r="L84" s="1"/>
  <c r="C41"/>
  <c r="G41"/>
  <c r="K41"/>
  <c r="K84" s="1"/>
  <c r="O41"/>
  <c r="O84" s="1"/>
  <c r="S41"/>
  <c r="S84" s="1"/>
  <c r="P41"/>
  <c r="B41"/>
  <c r="B84" s="1"/>
  <c r="F41"/>
  <c r="F84" s="1"/>
  <c r="J41"/>
  <c r="N41"/>
  <c r="E41"/>
  <c r="E84" s="1"/>
  <c r="I41"/>
  <c r="I84" s="1"/>
  <c r="M41"/>
  <c r="M84" s="1"/>
  <c r="Q41"/>
  <c r="Q84" s="1"/>
  <c r="R41"/>
  <c r="R84" s="1"/>
</calcChain>
</file>

<file path=xl/sharedStrings.xml><?xml version="1.0" encoding="utf-8"?>
<sst xmlns="http://schemas.openxmlformats.org/spreadsheetml/2006/main" count="170" uniqueCount="81">
  <si>
    <t>TABLE 57</t>
  </si>
  <si>
    <t>WOMEN</t>
  </si>
  <si>
    <t>TOTAL</t>
  </si>
  <si>
    <t>Non-</t>
  </si>
  <si>
    <t>American</t>
  </si>
  <si>
    <t>Hawaiian/</t>
  </si>
  <si>
    <t>resident</t>
  </si>
  <si>
    <t>African</t>
  </si>
  <si>
    <t>Indian/Native</t>
  </si>
  <si>
    <t>Pacific</t>
  </si>
  <si>
    <t>Alien</t>
  </si>
  <si>
    <t>Alaskan</t>
  </si>
  <si>
    <t>Islander</t>
  </si>
  <si>
    <t>Asian</t>
  </si>
  <si>
    <t>Hispanic</t>
  </si>
  <si>
    <t>White</t>
  </si>
  <si>
    <t>Unknown</t>
  </si>
  <si>
    <t>BACCALAURATE AND HIGHER DEGREE-GRANTING INSTITUTIONS</t>
  </si>
  <si>
    <t>HSSU</t>
  </si>
  <si>
    <t>-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</si>
  <si>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</si>
  <si>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</si>
  <si>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</si>
  <si>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</si>
  <si>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</si>
  <si>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</si>
  <si>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</si>
  <si>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</si>
  <si>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</si>
  <si>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</si>
  <si>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</si>
  <si>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</si>
  <si>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subtotal</t>
  </si>
  <si>
    <t>CERTIFICATE AND ASSOCIATE DEGREE-GRANTING INSTITUTIONS</t>
  </si>
  <si>
    <t>CROWDER</t>
  </si>
  <si>
    <t>EAST CENTRAL</t>
  </si>
  <si>
    <t>JEFFERSON</t>
  </si>
  <si>
    <t>MCCKC LV</t>
  </si>
  <si>
    <t>MINERAL</t>
  </si>
  <si>
    <t>MO STATE WP</t>
  </si>
  <si>
    <t>MOBERLY</t>
  </si>
  <si>
    <t>NCMO</t>
  </si>
  <si>
    <t>OTC</t>
  </si>
  <si>
    <t>ST CHARLES</t>
  </si>
  <si>
    <t>STATE FAIR</t>
  </si>
  <si>
    <t>THREE RIVERS</t>
  </si>
  <si>
    <t>PUBLIC INSTITUTION TOTAL</t>
  </si>
  <si>
    <t>SOURCE:  IPEDS EF, Fall Enrollment</t>
  </si>
  <si>
    <t>TABLE 58</t>
  </si>
  <si>
    <t>AVILA</t>
  </si>
  <si>
    <t>CMU CLAS</t>
  </si>
  <si>
    <t>CMU GR/EXT</t>
  </si>
  <si>
    <t>COFO</t>
  </si>
  <si>
    <t>COLUMBIA</t>
  </si>
  <si>
    <t>COTTEY</t>
  </si>
  <si>
    <t>CULVER</t>
  </si>
  <si>
    <t>DRURY</t>
  </si>
  <si>
    <t>HLG</t>
  </si>
  <si>
    <t>LINDENWOOD</t>
  </si>
  <si>
    <t>MARYVILLE</t>
  </si>
  <si>
    <t>MO BAP</t>
  </si>
  <si>
    <t>MO VAL</t>
  </si>
  <si>
    <t>PARK</t>
  </si>
  <si>
    <t>ROCKHURST</t>
  </si>
  <si>
    <t>SBU</t>
  </si>
  <si>
    <t>SLU</t>
  </si>
  <si>
    <t>STEPHENS</t>
  </si>
  <si>
    <t>WEBSTER</t>
  </si>
  <si>
    <t>WESTMINSTER</t>
  </si>
  <si>
    <t>WM JEWELL</t>
  </si>
  <si>
    <t>WM WOODS</t>
  </si>
  <si>
    <t>WUSTL</t>
  </si>
  <si>
    <t>WENTWORTH</t>
  </si>
  <si>
    <t>STATE TOTAL</t>
  </si>
  <si>
    <t>TOTAL UNDERGRADUATE HEADCOUNT ENROLLMENT AT PUBLIC INSTITUTIONS, BY GENDER AND ETHNICITY, FALL 2014</t>
  </si>
  <si>
    <t>PRIVATE (INDEPENDENT) TOTAL</t>
  </si>
  <si>
    <t>EVANGEL</t>
  </si>
  <si>
    <t>FONTBONNE</t>
  </si>
  <si>
    <t>TOTAL UNDERGRADUATE HEADCOUNT ENROLLMENT AT PRIVATE NOT-FOR-PROFIT ( INDEPENDENT)  INSTITUTIONS, BY GENDER AND ETHNICITY, FALL 2014</t>
  </si>
  <si>
    <t>STATE TECHNICAL COLLEGE</t>
  </si>
  <si>
    <t>STLCC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</si>
</sst>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u/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2" fontId="21" fillId="0" borderId="0"/>
    <xf numFmtId="43" fontId="23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164" fontId="22" fillId="0" borderId="10" xfId="42" applyNumberFormat="1" applyFont="1" applyFill="1" applyBorder="1" applyAlignment="1">
      <alignment horizontal="center" vertical="center"/>
    </xf>
    <xf numFmtId="164" fontId="22" fillId="0" borderId="0" xfId="42" applyNumberFormat="1" applyFont="1" applyFill="1" applyBorder="1" applyAlignment="1">
      <alignment horizontal="center" vertical="center"/>
    </xf>
    <xf numFmtId="164" fontId="22" fillId="0" borderId="15" xfId="42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2" fillId="0" borderId="14" xfId="42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  <xf numFmtId="164" fontId="22" fillId="0" borderId="16" xfId="42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2" fontId="22" fillId="0" borderId="15" xfId="41" applyNumberFormat="1" applyFont="1" applyBorder="1" applyAlignment="1" applyProtection="1">
      <alignment vertical="center"/>
      <protection locked="0"/>
    </xf>
    <xf numFmtId="164" fontId="22" fillId="0" borderId="15" xfId="42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top" wrapText="1"/>
    </xf>
    <xf numFmtId="2" fontId="22" fillId="0" borderId="0" xfId="41" applyNumberFormat="1" applyFont="1" applyFill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2" fontId="22" fillId="0" borderId="11" xfId="4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center" wrapText="1" inden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</cellXfs>
  <cellStyles count="180">
    <cellStyle name="20% - Accent1" xfId="18" builtinId="30" customBuiltin="1"/>
    <cellStyle name="20% - Accent1 10" xfId="130"/>
    <cellStyle name="20% - Accent1 11" xfId="142"/>
    <cellStyle name="20% - Accent1 2" xfId="55"/>
    <cellStyle name="20% - Accent1 3" xfId="62"/>
    <cellStyle name="20% - Accent1 4" xfId="61"/>
    <cellStyle name="20% - Accent1 5" xfId="65"/>
    <cellStyle name="20% - Accent1 6" xfId="78"/>
    <cellStyle name="20% - Accent1 7" xfId="91"/>
    <cellStyle name="20% - Accent1 8" xfId="104"/>
    <cellStyle name="20% - Accent1 9" xfId="117"/>
    <cellStyle name="20% - Accent2" xfId="22" builtinId="34" customBuiltin="1"/>
    <cellStyle name="20% - Accent2 10" xfId="159"/>
    <cellStyle name="20% - Accent2 11" xfId="169"/>
    <cellStyle name="20% - Accent2 2" xfId="59"/>
    <cellStyle name="20% - Accent2 3" xfId="72"/>
    <cellStyle name="20% - Accent2 4" xfId="85"/>
    <cellStyle name="20% - Accent2 5" xfId="98"/>
    <cellStyle name="20% - Accent2 6" xfId="111"/>
    <cellStyle name="20% - Accent2 7" xfId="124"/>
    <cellStyle name="20% - Accent2 8" xfId="137"/>
    <cellStyle name="20% - Accent2 9" xfId="149"/>
    <cellStyle name="20% - Accent3" xfId="26" builtinId="38" customBuiltin="1"/>
    <cellStyle name="20% - Accent3 10" xfId="131"/>
    <cellStyle name="20% - Accent3 11" xfId="143"/>
    <cellStyle name="20% - Accent3 2" xfId="63"/>
    <cellStyle name="20% - Accent3 3" xfId="57"/>
    <cellStyle name="20% - Accent3 4" xfId="54"/>
    <cellStyle name="20% - Accent3 5" xfId="66"/>
    <cellStyle name="20% - Accent3 6" xfId="79"/>
    <cellStyle name="20% - Accent3 7" xfId="92"/>
    <cellStyle name="20% - Accent3 8" xfId="105"/>
    <cellStyle name="20% - Accent3 9" xfId="118"/>
    <cellStyle name="20% - Accent4" xfId="30" builtinId="42" customBuiltin="1"/>
    <cellStyle name="20% - Accent4 10" xfId="164"/>
    <cellStyle name="20% - Accent4 11" xfId="173"/>
    <cellStyle name="20% - Accent4 2" xfId="67"/>
    <cellStyle name="20% - Accent4 3" xfId="80"/>
    <cellStyle name="20% - Accent4 4" xfId="93"/>
    <cellStyle name="20% - Accent4 5" xfId="106"/>
    <cellStyle name="20% - Accent4 6" xfId="119"/>
    <cellStyle name="20% - Accent4 7" xfId="132"/>
    <cellStyle name="20% - Accent4 8" xfId="144"/>
    <cellStyle name="20% - Accent4 9" xfId="154"/>
    <cellStyle name="20% - Accent5" xfId="34" builtinId="46" customBuiltin="1"/>
    <cellStyle name="20% - Accent5 10" xfId="167"/>
    <cellStyle name="20% - Accent5 11" xfId="175"/>
    <cellStyle name="20% - Accent5 2" xfId="70"/>
    <cellStyle name="20% - Accent5 3" xfId="83"/>
    <cellStyle name="20% - Accent5 4" xfId="96"/>
    <cellStyle name="20% - Accent5 5" xfId="109"/>
    <cellStyle name="20% - Accent5 6" xfId="122"/>
    <cellStyle name="20% - Accent5 7" xfId="135"/>
    <cellStyle name="20% - Accent5 8" xfId="147"/>
    <cellStyle name="20% - Accent5 9" xfId="157"/>
    <cellStyle name="20% - Accent6" xfId="38" builtinId="50" customBuiltin="1"/>
    <cellStyle name="20% - Accent6 10" xfId="170"/>
    <cellStyle name="20% - Accent6 11" xfId="177"/>
    <cellStyle name="20% - Accent6 2" xfId="74"/>
    <cellStyle name="20% - Accent6 3" xfId="87"/>
    <cellStyle name="20% - Accent6 4" xfId="100"/>
    <cellStyle name="20% - Accent6 5" xfId="113"/>
    <cellStyle name="20% - Accent6 6" xfId="126"/>
    <cellStyle name="20% - Accent6 7" xfId="138"/>
    <cellStyle name="20% - Accent6 8" xfId="150"/>
    <cellStyle name="20% - Accent6 9" xfId="160"/>
    <cellStyle name="40% - Accent1" xfId="19" builtinId="31" customBuiltin="1"/>
    <cellStyle name="40% - Accent1 10" xfId="152"/>
    <cellStyle name="40% - Accent1 11" xfId="162"/>
    <cellStyle name="40% - Accent1 2" xfId="56"/>
    <cellStyle name="40% - Accent1 3" xfId="58"/>
    <cellStyle name="40% - Accent1 4" xfId="76"/>
    <cellStyle name="40% - Accent1 5" xfId="89"/>
    <cellStyle name="40% - Accent1 6" xfId="102"/>
    <cellStyle name="40% - Accent1 7" xfId="115"/>
    <cellStyle name="40% - Accent1 8" xfId="128"/>
    <cellStyle name="40% - Accent1 9" xfId="140"/>
    <cellStyle name="40% - Accent2" xfId="23" builtinId="35" customBuiltin="1"/>
    <cellStyle name="40% - Accent2 10" xfId="156"/>
    <cellStyle name="40% - Accent2 11" xfId="166"/>
    <cellStyle name="40% - Accent2 2" xfId="60"/>
    <cellStyle name="40% - Accent2 3" xfId="69"/>
    <cellStyle name="40% - Accent2 4" xfId="82"/>
    <cellStyle name="40% - Accent2 5" xfId="95"/>
    <cellStyle name="40% - Accent2 6" xfId="108"/>
    <cellStyle name="40% - Accent2 7" xfId="121"/>
    <cellStyle name="40% - Accent2 8" xfId="134"/>
    <cellStyle name="40% - Accent2 9" xfId="146"/>
    <cellStyle name="40% - Accent3" xfId="27" builtinId="39" customBuiltin="1"/>
    <cellStyle name="40% - Accent3 10" xfId="163"/>
    <cellStyle name="40% - Accent3 11" xfId="172"/>
    <cellStyle name="40% - Accent3 2" xfId="64"/>
    <cellStyle name="40% - Accent3 3" xfId="77"/>
    <cellStyle name="40% - Accent3 4" xfId="90"/>
    <cellStyle name="40% - Accent3 5" xfId="103"/>
    <cellStyle name="40% - Accent3 6" xfId="116"/>
    <cellStyle name="40% - Accent3 7" xfId="129"/>
    <cellStyle name="40% - Accent3 8" xfId="141"/>
    <cellStyle name="40% - Accent3 9" xfId="153"/>
    <cellStyle name="40% - Accent4" xfId="31" builtinId="43" customBuiltin="1"/>
    <cellStyle name="40% - Accent4 10" xfId="165"/>
    <cellStyle name="40% - Accent4 11" xfId="174"/>
    <cellStyle name="40% - Accent4 2" xfId="68"/>
    <cellStyle name="40% - Accent4 3" xfId="81"/>
    <cellStyle name="40% - Accent4 4" xfId="94"/>
    <cellStyle name="40% - Accent4 5" xfId="107"/>
    <cellStyle name="40% - Accent4 6" xfId="120"/>
    <cellStyle name="40% - Accent4 7" xfId="133"/>
    <cellStyle name="40% - Accent4 8" xfId="145"/>
    <cellStyle name="40% - Accent4 9" xfId="155"/>
    <cellStyle name="40% - Accent5" xfId="35" builtinId="47" customBuiltin="1"/>
    <cellStyle name="40% - Accent5 10" xfId="168"/>
    <cellStyle name="40% - Accent5 11" xfId="176"/>
    <cellStyle name="40% - Accent5 2" xfId="71"/>
    <cellStyle name="40% - Accent5 3" xfId="84"/>
    <cellStyle name="40% - Accent5 4" xfId="97"/>
    <cellStyle name="40% - Accent5 5" xfId="110"/>
    <cellStyle name="40% - Accent5 6" xfId="123"/>
    <cellStyle name="40% - Accent5 7" xfId="136"/>
    <cellStyle name="40% - Accent5 8" xfId="148"/>
    <cellStyle name="40% - Accent5 9" xfId="158"/>
    <cellStyle name="40% - Accent6" xfId="39" builtinId="51" customBuiltin="1"/>
    <cellStyle name="40% - Accent6 10" xfId="171"/>
    <cellStyle name="40% - Accent6 11" xfId="178"/>
    <cellStyle name="40% - Accent6 2" xfId="75"/>
    <cellStyle name="40% - Accent6 3" xfId="88"/>
    <cellStyle name="40% - Accent6 4" xfId="101"/>
    <cellStyle name="40% - Accent6 5" xfId="114"/>
    <cellStyle name="40% - Accent6 6" xfId="127"/>
    <cellStyle name="40% - Accent6 7" xfId="139"/>
    <cellStyle name="40% - Accent6 8" xfId="151"/>
    <cellStyle name="40% - Accent6 9" xfId="16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7"/>
    <cellStyle name="Normal 3" xfId="179"/>
    <cellStyle name="Normal 4" xfId="41"/>
    <cellStyle name="Normal 7" xfId="48"/>
    <cellStyle name="Note 10" xfId="53"/>
    <cellStyle name="Note 11" xfId="73"/>
    <cellStyle name="Note 12" xfId="86"/>
    <cellStyle name="Note 13" xfId="99"/>
    <cellStyle name="Note 14" xfId="112"/>
    <cellStyle name="Note 15" xfId="125"/>
    <cellStyle name="Note 2" xfId="44"/>
    <cellStyle name="Note 3" xfId="45"/>
    <cellStyle name="Note 4" xfId="46"/>
    <cellStyle name="Note 5" xfId="43"/>
    <cellStyle name="Note 6" xfId="52"/>
    <cellStyle name="Note 7" xfId="50"/>
    <cellStyle name="Note 8" xfId="49"/>
    <cellStyle name="Note 9" xfId="5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Normal="100" workbookViewId="0"/>
  </sheetViews>
  <sheetFormatPr defaultRowHeight="15"/>
  <cols>
    <col min="1" max="1" width="27.42578125" style="24" customWidth="1"/>
    <col min="2" max="19" width="8.28515625" style="1" customWidth="1"/>
    <col min="20" max="16384" width="9.140625" style="1"/>
  </cols>
  <sheetData>
    <row r="1" spans="1:19">
      <c r="A1" s="15" t="s">
        <v>0</v>
      </c>
    </row>
    <row r="2" spans="1:19">
      <c r="A2" s="15" t="s">
        <v>74</v>
      </c>
    </row>
    <row r="3" spans="1:19" ht="15.75" thickBot="1">
      <c r="A3" s="16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.75" thickTop="1">
      <c r="A4" s="17"/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 t="s">
        <v>2</v>
      </c>
      <c r="L4" s="40"/>
      <c r="M4" s="40"/>
      <c r="N4" s="40"/>
      <c r="O4" s="40"/>
      <c r="P4" s="40"/>
      <c r="Q4" s="40"/>
      <c r="R4" s="40"/>
      <c r="S4" s="40"/>
    </row>
    <row r="5" spans="1:19">
      <c r="A5" s="18"/>
      <c r="B5" s="6" t="s">
        <v>3</v>
      </c>
      <c r="C5" s="6"/>
      <c r="D5" s="6" t="s">
        <v>4</v>
      </c>
      <c r="E5" s="6" t="s">
        <v>5</v>
      </c>
      <c r="F5" s="6"/>
      <c r="G5" s="6"/>
      <c r="H5" s="6"/>
      <c r="I5" s="6"/>
      <c r="J5" s="6"/>
      <c r="K5" s="6" t="s">
        <v>3</v>
      </c>
      <c r="L5" s="6"/>
      <c r="M5" s="6" t="s">
        <v>4</v>
      </c>
      <c r="N5" s="6" t="s">
        <v>5</v>
      </c>
      <c r="O5" s="6"/>
      <c r="P5" s="6"/>
      <c r="Q5" s="6"/>
      <c r="R5" s="6"/>
      <c r="S5" s="6"/>
    </row>
    <row r="6" spans="1:19">
      <c r="A6" s="18"/>
      <c r="B6" s="4" t="s">
        <v>6</v>
      </c>
      <c r="C6" s="4" t="s">
        <v>7</v>
      </c>
      <c r="D6" s="4" t="s">
        <v>8</v>
      </c>
      <c r="E6" s="4" t="s">
        <v>9</v>
      </c>
      <c r="F6" s="11"/>
      <c r="G6" s="11"/>
      <c r="H6" s="11"/>
      <c r="I6" s="11"/>
      <c r="J6" s="12"/>
      <c r="K6" s="4" t="s">
        <v>6</v>
      </c>
      <c r="L6" s="4" t="s">
        <v>7</v>
      </c>
      <c r="M6" s="4" t="s">
        <v>8</v>
      </c>
      <c r="N6" s="4" t="s">
        <v>9</v>
      </c>
      <c r="O6" s="11"/>
      <c r="P6" s="11"/>
      <c r="Q6" s="11"/>
      <c r="R6" s="11"/>
      <c r="S6" s="12"/>
    </row>
    <row r="7" spans="1:19">
      <c r="A7" s="19"/>
      <c r="B7" s="9" t="s">
        <v>10</v>
      </c>
      <c r="C7" s="9" t="s">
        <v>4</v>
      </c>
      <c r="D7" s="10" t="s">
        <v>11</v>
      </c>
      <c r="E7" s="10" t="s">
        <v>12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2</v>
      </c>
      <c r="K7" s="9" t="s">
        <v>10</v>
      </c>
      <c r="L7" s="9" t="s">
        <v>4</v>
      </c>
      <c r="M7" s="10" t="s">
        <v>11</v>
      </c>
      <c r="N7" s="10" t="s">
        <v>12</v>
      </c>
      <c r="O7" s="9" t="s">
        <v>13</v>
      </c>
      <c r="P7" s="9" t="s">
        <v>14</v>
      </c>
      <c r="Q7" s="9" t="s">
        <v>15</v>
      </c>
      <c r="R7" s="9" t="s">
        <v>16</v>
      </c>
      <c r="S7" s="9" t="s">
        <v>2</v>
      </c>
    </row>
    <row r="8" spans="1:19" ht="22.5" customHeight="1">
      <c r="A8" s="20" t="s">
        <v>17</v>
      </c>
      <c r="B8" s="3"/>
      <c r="C8" s="3"/>
      <c r="D8" s="7"/>
      <c r="E8" s="7"/>
      <c r="F8" s="3"/>
      <c r="G8" s="3"/>
      <c r="H8" s="3"/>
      <c r="I8" s="3"/>
      <c r="J8" s="2"/>
      <c r="K8" s="3"/>
      <c r="L8" s="3"/>
      <c r="M8" s="7"/>
      <c r="N8" s="7"/>
      <c r="O8" s="3"/>
      <c r="P8" s="3"/>
      <c r="Q8" s="3"/>
      <c r="R8" s="3"/>
      <c r="S8" s="3"/>
    </row>
    <row r="9" spans="1:19">
      <c r="A9" s="14" t="s">
        <v>18</v>
      </c>
      <c r="B9" s="28" t="s">
        <v>19</v>
      </c>
      <c r="C9" s="28">
        <v>747</v>
      </c>
      <c r="D9" s="28" t="s">
        <v>19</v>
      </c>
      <c r="E9" s="28" t="s">
        <v>19</v>
      </c>
      <c r="F9" s="28">
        <v>2</v>
      </c>
      <c r="G9" s="28">
        <v>10</v>
      </c>
      <c r="H9" s="28">
        <v>42</v>
      </c>
      <c r="I9" s="28">
        <v>65</v>
      </c>
      <c r="J9" s="26">
        <v>866</v>
      </c>
      <c r="K9" s="28">
        <v>9</v>
      </c>
      <c r="L9" s="28">
        <v>1058</v>
      </c>
      <c r="M9" s="28">
        <v>1</v>
      </c>
      <c r="N9" s="28" t="s">
        <v>19</v>
      </c>
      <c r="O9" s="28">
        <v>2</v>
      </c>
      <c r="P9" s="28">
        <v>22</v>
      </c>
      <c r="Q9" s="28">
        <v>98</v>
      </c>
      <c r="R9" s="28">
        <v>90</v>
      </c>
      <c r="S9" s="28">
        <v>1280</v>
      </c>
    </row>
    <row r="10" spans="1:19">
      <c r="A10" s="14" t="s">
        <v>20</v>
      </c>
      <c r="B10" s="28">
        <v>33</v>
      </c>
      <c r="C10" s="28">
        <v>602</v>
      </c>
      <c r="D10" s="28">
        <v>3</v>
      </c>
      <c r="E10" s="28" t="s">
        <v>19</v>
      </c>
      <c r="F10" s="28">
        <v>13</v>
      </c>
      <c r="G10" s="28">
        <v>26</v>
      </c>
      <c r="H10" s="28">
        <v>901</v>
      </c>
      <c r="I10" s="28">
        <v>100</v>
      </c>
      <c r="J10" s="26">
        <v>1678</v>
      </c>
      <c r="K10" s="28">
        <v>53</v>
      </c>
      <c r="L10" s="28">
        <v>1179</v>
      </c>
      <c r="M10" s="28">
        <v>8</v>
      </c>
      <c r="N10" s="28" t="s">
        <v>19</v>
      </c>
      <c r="O10" s="28">
        <v>19</v>
      </c>
      <c r="P10" s="28">
        <v>55</v>
      </c>
      <c r="Q10" s="28">
        <v>1461</v>
      </c>
      <c r="R10" s="28">
        <v>202</v>
      </c>
      <c r="S10" s="28">
        <v>2977</v>
      </c>
    </row>
    <row r="11" spans="1:19">
      <c r="A11" s="14" t="s">
        <v>21</v>
      </c>
      <c r="B11" s="28">
        <v>201</v>
      </c>
      <c r="C11" s="28">
        <v>54</v>
      </c>
      <c r="D11" s="28">
        <v>3</v>
      </c>
      <c r="E11" s="28">
        <v>3</v>
      </c>
      <c r="F11" s="28">
        <v>50</v>
      </c>
      <c r="G11" s="28">
        <v>46</v>
      </c>
      <c r="H11" s="28">
        <v>1073</v>
      </c>
      <c r="I11" s="28">
        <v>98</v>
      </c>
      <c r="J11" s="26">
        <v>1528</v>
      </c>
      <c r="K11" s="28">
        <v>503</v>
      </c>
      <c r="L11" s="28">
        <v>236</v>
      </c>
      <c r="M11" s="28">
        <v>24</v>
      </c>
      <c r="N11" s="28">
        <v>10</v>
      </c>
      <c r="O11" s="28">
        <v>182</v>
      </c>
      <c r="P11" s="28">
        <v>181</v>
      </c>
      <c r="Q11" s="28">
        <v>4999</v>
      </c>
      <c r="R11" s="28">
        <v>385</v>
      </c>
      <c r="S11" s="28">
        <v>6520</v>
      </c>
    </row>
    <row r="12" spans="1:19">
      <c r="A12" s="14" t="s">
        <v>22</v>
      </c>
      <c r="B12" s="28">
        <v>439</v>
      </c>
      <c r="C12" s="28">
        <v>416</v>
      </c>
      <c r="D12" s="28">
        <v>74</v>
      </c>
      <c r="E12" s="28">
        <v>13</v>
      </c>
      <c r="F12" s="28">
        <v>157</v>
      </c>
      <c r="G12" s="28">
        <v>352</v>
      </c>
      <c r="H12" s="28">
        <v>8692</v>
      </c>
      <c r="I12" s="28">
        <v>487</v>
      </c>
      <c r="J12" s="26">
        <v>10630</v>
      </c>
      <c r="K12" s="28">
        <v>852</v>
      </c>
      <c r="L12" s="28">
        <v>742</v>
      </c>
      <c r="M12" s="28">
        <v>120</v>
      </c>
      <c r="N12" s="28">
        <v>27</v>
      </c>
      <c r="O12" s="28">
        <v>265</v>
      </c>
      <c r="P12" s="28">
        <v>615</v>
      </c>
      <c r="Q12" s="28">
        <v>15046</v>
      </c>
      <c r="R12" s="28">
        <v>850</v>
      </c>
      <c r="S12" s="28">
        <v>18517</v>
      </c>
    </row>
    <row r="13" spans="1:19">
      <c r="A13" s="14" t="s">
        <v>23</v>
      </c>
      <c r="B13" s="28">
        <v>92</v>
      </c>
      <c r="C13" s="28">
        <v>140</v>
      </c>
      <c r="D13" s="28">
        <v>93</v>
      </c>
      <c r="E13" s="28">
        <v>2</v>
      </c>
      <c r="F13" s="28">
        <v>65</v>
      </c>
      <c r="G13" s="28">
        <v>125</v>
      </c>
      <c r="H13" s="28">
        <v>2520</v>
      </c>
      <c r="I13" s="28">
        <v>152</v>
      </c>
      <c r="J13" s="26">
        <v>3189</v>
      </c>
      <c r="K13" s="28">
        <v>193</v>
      </c>
      <c r="L13" s="28">
        <v>341</v>
      </c>
      <c r="M13" s="28">
        <v>163</v>
      </c>
      <c r="N13" s="28">
        <v>3</v>
      </c>
      <c r="O13" s="28">
        <v>122</v>
      </c>
      <c r="P13" s="28">
        <v>214</v>
      </c>
      <c r="Q13" s="28">
        <v>4271</v>
      </c>
      <c r="R13" s="28">
        <v>254</v>
      </c>
      <c r="S13" s="28">
        <v>5561</v>
      </c>
    </row>
    <row r="14" spans="1:19">
      <c r="A14" s="14" t="s">
        <v>24</v>
      </c>
      <c r="B14" s="28">
        <v>41</v>
      </c>
      <c r="C14" s="28">
        <v>297</v>
      </c>
      <c r="D14" s="28">
        <v>13</v>
      </c>
      <c r="E14" s="28">
        <v>5</v>
      </c>
      <c r="F14" s="28">
        <v>41</v>
      </c>
      <c r="G14" s="28">
        <v>28</v>
      </c>
      <c r="H14" s="28">
        <v>2650</v>
      </c>
      <c r="I14" s="28">
        <v>211</v>
      </c>
      <c r="J14" s="26">
        <v>3286</v>
      </c>
      <c r="K14" s="28">
        <v>86</v>
      </c>
      <c r="L14" s="28">
        <v>590</v>
      </c>
      <c r="M14" s="28">
        <v>27</v>
      </c>
      <c r="N14" s="28">
        <v>12</v>
      </c>
      <c r="O14" s="28">
        <v>72</v>
      </c>
      <c r="P14" s="28">
        <v>59</v>
      </c>
      <c r="Q14" s="28">
        <v>4453</v>
      </c>
      <c r="R14" s="28">
        <v>351</v>
      </c>
      <c r="S14" s="28">
        <v>5650</v>
      </c>
    </row>
    <row r="15" spans="1:19">
      <c r="A15" s="14" t="s">
        <v>25</v>
      </c>
      <c r="B15" s="28">
        <v>75</v>
      </c>
      <c r="C15" s="28">
        <v>181</v>
      </c>
      <c r="D15" s="28">
        <v>5</v>
      </c>
      <c r="E15" s="28">
        <v>4</v>
      </c>
      <c r="F15" s="28">
        <v>15</v>
      </c>
      <c r="G15" s="28">
        <v>99</v>
      </c>
      <c r="H15" s="28">
        <v>2535</v>
      </c>
      <c r="I15" s="28">
        <v>139</v>
      </c>
      <c r="J15" s="26">
        <v>3053</v>
      </c>
      <c r="K15" s="28">
        <v>197</v>
      </c>
      <c r="L15" s="28">
        <v>356</v>
      </c>
      <c r="M15" s="28">
        <v>16</v>
      </c>
      <c r="N15" s="28">
        <v>7</v>
      </c>
      <c r="O15" s="28">
        <v>33</v>
      </c>
      <c r="P15" s="28">
        <v>170</v>
      </c>
      <c r="Q15" s="28">
        <v>4440</v>
      </c>
      <c r="R15" s="28">
        <v>272</v>
      </c>
      <c r="S15" s="28">
        <v>5491</v>
      </c>
    </row>
    <row r="16" spans="1:19">
      <c r="A16" s="14" t="s">
        <v>26</v>
      </c>
      <c r="B16" s="28">
        <v>300</v>
      </c>
      <c r="C16" s="28">
        <v>589</v>
      </c>
      <c r="D16" s="28">
        <v>25</v>
      </c>
      <c r="E16" s="28">
        <v>3</v>
      </c>
      <c r="F16" s="28">
        <v>70</v>
      </c>
      <c r="G16" s="28">
        <v>105</v>
      </c>
      <c r="H16" s="28">
        <v>4661</v>
      </c>
      <c r="I16" s="28">
        <v>379</v>
      </c>
      <c r="J16" s="26">
        <v>6132</v>
      </c>
      <c r="K16" s="28">
        <v>810</v>
      </c>
      <c r="L16" s="28">
        <v>973</v>
      </c>
      <c r="M16" s="28">
        <v>53</v>
      </c>
      <c r="N16" s="28">
        <v>3</v>
      </c>
      <c r="O16" s="28">
        <v>110</v>
      </c>
      <c r="P16" s="28">
        <v>178</v>
      </c>
      <c r="Q16" s="28">
        <v>8093</v>
      </c>
      <c r="R16" s="28">
        <v>628</v>
      </c>
      <c r="S16" s="28">
        <v>10848</v>
      </c>
    </row>
    <row r="17" spans="1:19">
      <c r="A17" s="14" t="s">
        <v>27</v>
      </c>
      <c r="B17" s="28">
        <v>208</v>
      </c>
      <c r="C17" s="28">
        <v>117</v>
      </c>
      <c r="D17" s="28">
        <v>7</v>
      </c>
      <c r="E17" s="28">
        <v>2</v>
      </c>
      <c r="F17" s="28">
        <v>75</v>
      </c>
      <c r="G17" s="28">
        <v>101</v>
      </c>
      <c r="H17" s="28">
        <v>2848</v>
      </c>
      <c r="I17" s="28">
        <v>141</v>
      </c>
      <c r="J17" s="26">
        <v>3499</v>
      </c>
      <c r="K17" s="28">
        <v>389</v>
      </c>
      <c r="L17" s="28">
        <v>212</v>
      </c>
      <c r="M17" s="28">
        <v>8</v>
      </c>
      <c r="N17" s="28">
        <v>6</v>
      </c>
      <c r="O17" s="28">
        <v>111</v>
      </c>
      <c r="P17" s="28">
        <v>166</v>
      </c>
      <c r="Q17" s="28">
        <v>4759</v>
      </c>
      <c r="R17" s="28">
        <v>259</v>
      </c>
      <c r="S17" s="28">
        <v>5910</v>
      </c>
    </row>
    <row r="18" spans="1:19">
      <c r="A18" s="14" t="s">
        <v>28</v>
      </c>
      <c r="B18" s="28">
        <v>114</v>
      </c>
      <c r="C18" s="28">
        <v>466</v>
      </c>
      <c r="D18" s="28">
        <v>14</v>
      </c>
      <c r="E18" s="28">
        <v>3</v>
      </c>
      <c r="F18" s="28">
        <v>55</v>
      </c>
      <c r="G18" s="28">
        <v>150</v>
      </c>
      <c r="H18" s="28">
        <v>3624</v>
      </c>
      <c r="I18" s="28">
        <v>1026</v>
      </c>
      <c r="J18" s="26">
        <v>5452</v>
      </c>
      <c r="K18" s="28">
        <v>303</v>
      </c>
      <c r="L18" s="28">
        <v>771</v>
      </c>
      <c r="M18" s="28">
        <v>20</v>
      </c>
      <c r="N18" s="28">
        <v>6</v>
      </c>
      <c r="O18" s="28">
        <v>98</v>
      </c>
      <c r="P18" s="28">
        <v>276</v>
      </c>
      <c r="Q18" s="28">
        <v>6485</v>
      </c>
      <c r="R18" s="28">
        <v>1879</v>
      </c>
      <c r="S18" s="28">
        <v>9838</v>
      </c>
    </row>
    <row r="19" spans="1:19">
      <c r="A19" s="14" t="s">
        <v>29</v>
      </c>
      <c r="B19" s="28">
        <v>470</v>
      </c>
      <c r="C19" s="28">
        <v>1373</v>
      </c>
      <c r="D19" s="28">
        <v>24</v>
      </c>
      <c r="E19" s="28">
        <v>7</v>
      </c>
      <c r="F19" s="28">
        <v>318</v>
      </c>
      <c r="G19" s="28">
        <v>526</v>
      </c>
      <c r="H19" s="28">
        <v>11156</v>
      </c>
      <c r="I19" s="28">
        <v>504</v>
      </c>
      <c r="J19" s="26">
        <v>14378</v>
      </c>
      <c r="K19" s="28">
        <v>991</v>
      </c>
      <c r="L19" s="28">
        <v>2268</v>
      </c>
      <c r="M19" s="28">
        <v>48</v>
      </c>
      <c r="N19" s="28">
        <v>14</v>
      </c>
      <c r="O19" s="28">
        <v>643</v>
      </c>
      <c r="P19" s="28">
        <v>960</v>
      </c>
      <c r="Q19" s="28">
        <v>21793</v>
      </c>
      <c r="R19" s="28">
        <v>925</v>
      </c>
      <c r="S19" s="28">
        <v>27642</v>
      </c>
    </row>
    <row r="20" spans="1:19">
      <c r="A20" s="14" t="s">
        <v>30</v>
      </c>
      <c r="B20" s="28">
        <v>201</v>
      </c>
      <c r="C20" s="28">
        <v>892</v>
      </c>
      <c r="D20" s="28">
        <v>21</v>
      </c>
      <c r="E20" s="28">
        <v>6</v>
      </c>
      <c r="F20" s="28">
        <v>347</v>
      </c>
      <c r="G20" s="28">
        <v>429</v>
      </c>
      <c r="H20" s="28">
        <v>3560</v>
      </c>
      <c r="I20" s="28">
        <v>523</v>
      </c>
      <c r="J20" s="26">
        <v>5979</v>
      </c>
      <c r="K20" s="28">
        <v>587</v>
      </c>
      <c r="L20" s="28">
        <v>1376</v>
      </c>
      <c r="M20" s="28">
        <v>35</v>
      </c>
      <c r="N20" s="28">
        <v>11</v>
      </c>
      <c r="O20" s="28">
        <v>602</v>
      </c>
      <c r="P20" s="28">
        <v>737</v>
      </c>
      <c r="Q20" s="28">
        <v>6194</v>
      </c>
      <c r="R20" s="28">
        <v>911</v>
      </c>
      <c r="S20" s="28">
        <v>10453</v>
      </c>
    </row>
    <row r="21" spans="1:19">
      <c r="A21" s="14" t="s">
        <v>31</v>
      </c>
      <c r="B21" s="28">
        <v>146</v>
      </c>
      <c r="C21" s="28">
        <v>1441</v>
      </c>
      <c r="D21" s="28">
        <v>29</v>
      </c>
      <c r="E21" s="28">
        <v>8</v>
      </c>
      <c r="F21" s="28">
        <v>372</v>
      </c>
      <c r="G21" s="28">
        <v>189</v>
      </c>
      <c r="H21" s="28">
        <v>5439</v>
      </c>
      <c r="I21" s="28">
        <v>442</v>
      </c>
      <c r="J21" s="26">
        <v>8066</v>
      </c>
      <c r="K21" s="28">
        <v>335</v>
      </c>
      <c r="L21" s="28">
        <v>2015</v>
      </c>
      <c r="M21" s="28">
        <v>49</v>
      </c>
      <c r="N21" s="28">
        <v>16</v>
      </c>
      <c r="O21" s="28">
        <v>641</v>
      </c>
      <c r="P21" s="28">
        <v>333</v>
      </c>
      <c r="Q21" s="28">
        <v>9642</v>
      </c>
      <c r="R21" s="28">
        <v>843</v>
      </c>
      <c r="S21" s="28">
        <v>13874</v>
      </c>
    </row>
    <row r="22" spans="1:19">
      <c r="A22" s="25" t="s">
        <v>32</v>
      </c>
      <c r="B22" s="29">
        <f>SUM(B9:B21)</f>
        <v>2320</v>
      </c>
      <c r="C22" s="29">
        <f t="shared" ref="C22:S22" si="0">SUM(C9:C21)</f>
        <v>7315</v>
      </c>
      <c r="D22" s="29">
        <f t="shared" si="0"/>
        <v>311</v>
      </c>
      <c r="E22" s="29">
        <f t="shared" si="0"/>
        <v>56</v>
      </c>
      <c r="F22" s="29">
        <f t="shared" si="0"/>
        <v>1580</v>
      </c>
      <c r="G22" s="29">
        <f t="shared" si="0"/>
        <v>2186</v>
      </c>
      <c r="H22" s="29">
        <f t="shared" si="0"/>
        <v>49701</v>
      </c>
      <c r="I22" s="29">
        <f t="shared" si="0"/>
        <v>4267</v>
      </c>
      <c r="J22" s="30">
        <f t="shared" si="0"/>
        <v>67736</v>
      </c>
      <c r="K22" s="29">
        <f t="shared" si="0"/>
        <v>5308</v>
      </c>
      <c r="L22" s="29">
        <f t="shared" si="0"/>
        <v>12117</v>
      </c>
      <c r="M22" s="29">
        <f t="shared" si="0"/>
        <v>572</v>
      </c>
      <c r="N22" s="29">
        <f t="shared" si="0"/>
        <v>115</v>
      </c>
      <c r="O22" s="29">
        <f t="shared" si="0"/>
        <v>2900</v>
      </c>
      <c r="P22" s="29">
        <f t="shared" si="0"/>
        <v>3966</v>
      </c>
      <c r="Q22" s="29">
        <f t="shared" si="0"/>
        <v>91734</v>
      </c>
      <c r="R22" s="29">
        <f t="shared" si="0"/>
        <v>7849</v>
      </c>
      <c r="S22" s="29">
        <f t="shared" si="0"/>
        <v>124561</v>
      </c>
    </row>
    <row r="23" spans="1:19">
      <c r="A23" s="21"/>
      <c r="B23" s="31"/>
      <c r="C23" s="31"/>
      <c r="D23" s="31"/>
      <c r="E23" s="31"/>
      <c r="F23" s="31"/>
      <c r="G23" s="31"/>
      <c r="H23" s="31"/>
      <c r="I23" s="31"/>
      <c r="J23" s="32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22.5" customHeight="1">
      <c r="A24" s="20" t="s">
        <v>33</v>
      </c>
      <c r="B24" s="31"/>
      <c r="C24" s="31"/>
      <c r="D24" s="31"/>
      <c r="E24" s="31"/>
      <c r="F24" s="31"/>
      <c r="G24" s="31"/>
      <c r="H24" s="31"/>
      <c r="I24" s="31"/>
      <c r="J24" s="32"/>
      <c r="K24" s="31"/>
      <c r="L24" s="31"/>
      <c r="M24" s="31"/>
      <c r="N24" s="31"/>
      <c r="O24" s="31"/>
      <c r="P24" s="31"/>
      <c r="Q24" s="31"/>
      <c r="R24" s="31"/>
      <c r="S24" s="31"/>
    </row>
    <row r="25" spans="1:19">
      <c r="A25" s="14" t="s">
        <v>34</v>
      </c>
      <c r="B25" s="28">
        <v>24</v>
      </c>
      <c r="C25" s="28">
        <v>40</v>
      </c>
      <c r="D25" s="28">
        <v>69</v>
      </c>
      <c r="E25" s="28">
        <v>13</v>
      </c>
      <c r="F25" s="28">
        <v>49</v>
      </c>
      <c r="G25" s="28">
        <v>276</v>
      </c>
      <c r="H25" s="28">
        <v>3081</v>
      </c>
      <c r="I25" s="28">
        <v>121</v>
      </c>
      <c r="J25" s="26">
        <v>3673</v>
      </c>
      <c r="K25" s="28">
        <v>59</v>
      </c>
      <c r="L25" s="28">
        <v>76</v>
      </c>
      <c r="M25" s="28">
        <v>116</v>
      </c>
      <c r="N25" s="28">
        <v>20</v>
      </c>
      <c r="O25" s="28">
        <v>82</v>
      </c>
      <c r="P25" s="28">
        <v>439</v>
      </c>
      <c r="Q25" s="28">
        <v>4726</v>
      </c>
      <c r="R25" s="28">
        <v>192</v>
      </c>
      <c r="S25" s="28">
        <v>5710</v>
      </c>
    </row>
    <row r="26" spans="1:19">
      <c r="A26" s="14" t="s">
        <v>35</v>
      </c>
      <c r="B26" s="28" t="s">
        <v>19</v>
      </c>
      <c r="C26" s="28">
        <v>18</v>
      </c>
      <c r="D26" s="28">
        <v>9</v>
      </c>
      <c r="E26" s="28">
        <v>2</v>
      </c>
      <c r="F26" s="28">
        <v>10</v>
      </c>
      <c r="G26" s="28">
        <v>20</v>
      </c>
      <c r="H26" s="28">
        <v>2121</v>
      </c>
      <c r="I26" s="28">
        <v>31</v>
      </c>
      <c r="J26" s="26">
        <v>2211</v>
      </c>
      <c r="K26" s="28" t="s">
        <v>19</v>
      </c>
      <c r="L26" s="28">
        <v>36</v>
      </c>
      <c r="M26" s="28">
        <v>17</v>
      </c>
      <c r="N26" s="28">
        <v>3</v>
      </c>
      <c r="O26" s="28">
        <v>19</v>
      </c>
      <c r="P26" s="28">
        <v>46</v>
      </c>
      <c r="Q26" s="28">
        <v>3423</v>
      </c>
      <c r="R26" s="28">
        <v>62</v>
      </c>
      <c r="S26" s="28">
        <v>3606</v>
      </c>
    </row>
    <row r="27" spans="1:19">
      <c r="A27" s="14" t="s">
        <v>36</v>
      </c>
      <c r="B27" s="28">
        <v>10</v>
      </c>
      <c r="C27" s="28">
        <v>51</v>
      </c>
      <c r="D27" s="28">
        <v>26</v>
      </c>
      <c r="E27" s="28">
        <v>2</v>
      </c>
      <c r="F27" s="28">
        <v>16</v>
      </c>
      <c r="G27" s="28">
        <v>28</v>
      </c>
      <c r="H27" s="28">
        <v>2646</v>
      </c>
      <c r="I27" s="28">
        <v>119</v>
      </c>
      <c r="J27" s="26">
        <v>2898</v>
      </c>
      <c r="K27" s="28">
        <v>17</v>
      </c>
      <c r="L27" s="28">
        <v>89</v>
      </c>
      <c r="M27" s="28">
        <v>42</v>
      </c>
      <c r="N27" s="28">
        <v>5</v>
      </c>
      <c r="O27" s="28">
        <v>34</v>
      </c>
      <c r="P27" s="28">
        <v>61</v>
      </c>
      <c r="Q27" s="28">
        <v>4428</v>
      </c>
      <c r="R27" s="28">
        <v>206</v>
      </c>
      <c r="S27" s="28">
        <v>4882</v>
      </c>
    </row>
    <row r="28" spans="1:19">
      <c r="A28" s="14" t="s">
        <v>37</v>
      </c>
      <c r="B28" s="28">
        <v>54</v>
      </c>
      <c r="C28" s="28">
        <v>1741</v>
      </c>
      <c r="D28" s="28">
        <v>42</v>
      </c>
      <c r="E28" s="28">
        <v>36</v>
      </c>
      <c r="F28" s="28">
        <v>251</v>
      </c>
      <c r="G28" s="28">
        <v>975</v>
      </c>
      <c r="H28" s="28">
        <v>6597</v>
      </c>
      <c r="I28" s="28">
        <v>700</v>
      </c>
      <c r="J28" s="26">
        <v>10396</v>
      </c>
      <c r="K28" s="28">
        <v>143</v>
      </c>
      <c r="L28" s="28">
        <v>2854</v>
      </c>
      <c r="M28" s="28">
        <v>66</v>
      </c>
      <c r="N28" s="28">
        <v>56</v>
      </c>
      <c r="O28" s="28">
        <v>492</v>
      </c>
      <c r="P28" s="28">
        <v>1681</v>
      </c>
      <c r="Q28" s="28">
        <v>11701</v>
      </c>
      <c r="R28" s="28">
        <v>1229</v>
      </c>
      <c r="S28" s="28">
        <v>18222</v>
      </c>
    </row>
    <row r="29" spans="1:19">
      <c r="A29" s="14" t="s">
        <v>38</v>
      </c>
      <c r="B29" s="28">
        <v>2</v>
      </c>
      <c r="C29" s="28">
        <v>57</v>
      </c>
      <c r="D29" s="28">
        <v>10</v>
      </c>
      <c r="E29" s="28">
        <v>2</v>
      </c>
      <c r="F29" s="28">
        <v>9</v>
      </c>
      <c r="G29" s="28">
        <v>18</v>
      </c>
      <c r="H29" s="28">
        <v>2311</v>
      </c>
      <c r="I29" s="28">
        <v>118</v>
      </c>
      <c r="J29" s="26">
        <v>2527</v>
      </c>
      <c r="K29" s="28">
        <v>4</v>
      </c>
      <c r="L29" s="28">
        <v>118</v>
      </c>
      <c r="M29" s="28">
        <v>28</v>
      </c>
      <c r="N29" s="28">
        <v>2</v>
      </c>
      <c r="O29" s="28">
        <v>17</v>
      </c>
      <c r="P29" s="28">
        <v>40</v>
      </c>
      <c r="Q29" s="28">
        <v>4214</v>
      </c>
      <c r="R29" s="28">
        <v>209</v>
      </c>
      <c r="S29" s="28">
        <v>4632</v>
      </c>
    </row>
    <row r="30" spans="1:19">
      <c r="A30" s="14" t="s">
        <v>39</v>
      </c>
      <c r="B30" s="28" t="s">
        <v>19</v>
      </c>
      <c r="C30" s="28">
        <v>28</v>
      </c>
      <c r="D30" s="28">
        <v>18</v>
      </c>
      <c r="E30" s="28">
        <v>5</v>
      </c>
      <c r="F30" s="28">
        <v>13</v>
      </c>
      <c r="G30" s="28">
        <v>28</v>
      </c>
      <c r="H30" s="28">
        <v>1142</v>
      </c>
      <c r="I30" s="28">
        <v>87</v>
      </c>
      <c r="J30" s="26">
        <v>1321</v>
      </c>
      <c r="K30" s="28" t="s">
        <v>19</v>
      </c>
      <c r="L30" s="28">
        <v>63</v>
      </c>
      <c r="M30" s="28">
        <v>25</v>
      </c>
      <c r="N30" s="28">
        <v>5</v>
      </c>
      <c r="O30" s="28">
        <v>23</v>
      </c>
      <c r="P30" s="28">
        <v>50</v>
      </c>
      <c r="Q30" s="28">
        <v>1855</v>
      </c>
      <c r="R30" s="28">
        <v>143</v>
      </c>
      <c r="S30" s="28">
        <v>2164</v>
      </c>
    </row>
    <row r="31" spans="1:19">
      <c r="A31" s="14" t="s">
        <v>40</v>
      </c>
      <c r="B31" s="28">
        <v>16</v>
      </c>
      <c r="C31" s="28">
        <v>249</v>
      </c>
      <c r="D31" s="28">
        <v>11</v>
      </c>
      <c r="E31" s="28">
        <v>4</v>
      </c>
      <c r="F31" s="28">
        <v>43</v>
      </c>
      <c r="G31" s="28">
        <v>83</v>
      </c>
      <c r="H31" s="28">
        <v>2679</v>
      </c>
      <c r="I31" s="28">
        <v>168</v>
      </c>
      <c r="J31" s="26">
        <v>3253</v>
      </c>
      <c r="K31" s="28">
        <v>27</v>
      </c>
      <c r="L31" s="28">
        <v>418</v>
      </c>
      <c r="M31" s="28">
        <v>15</v>
      </c>
      <c r="N31" s="28">
        <v>5</v>
      </c>
      <c r="O31" s="28">
        <v>84</v>
      </c>
      <c r="P31" s="28">
        <v>147</v>
      </c>
      <c r="Q31" s="28">
        <v>4461</v>
      </c>
      <c r="R31" s="28">
        <v>274</v>
      </c>
      <c r="S31" s="28">
        <v>5431</v>
      </c>
    </row>
    <row r="32" spans="1:19">
      <c r="A32" s="14" t="s">
        <v>41</v>
      </c>
      <c r="B32" s="28">
        <v>5</v>
      </c>
      <c r="C32" s="28">
        <v>13</v>
      </c>
      <c r="D32" s="28">
        <v>4</v>
      </c>
      <c r="E32" s="28" t="s">
        <v>19</v>
      </c>
      <c r="F32" s="28">
        <v>3</v>
      </c>
      <c r="G32" s="28">
        <v>11</v>
      </c>
      <c r="H32" s="28">
        <v>1148</v>
      </c>
      <c r="I32" s="28">
        <v>26</v>
      </c>
      <c r="J32" s="26">
        <v>1210</v>
      </c>
      <c r="K32" s="28">
        <v>20</v>
      </c>
      <c r="L32" s="28">
        <v>33</v>
      </c>
      <c r="M32" s="28">
        <v>6</v>
      </c>
      <c r="N32" s="28" t="s">
        <v>19</v>
      </c>
      <c r="O32" s="28">
        <v>3</v>
      </c>
      <c r="P32" s="28">
        <v>19</v>
      </c>
      <c r="Q32" s="28">
        <v>1633</v>
      </c>
      <c r="R32" s="28">
        <v>32</v>
      </c>
      <c r="S32" s="28">
        <v>1746</v>
      </c>
    </row>
    <row r="33" spans="1:19">
      <c r="A33" s="14" t="s">
        <v>42</v>
      </c>
      <c r="B33" s="28">
        <v>1</v>
      </c>
      <c r="C33" s="28">
        <v>202</v>
      </c>
      <c r="D33" s="28">
        <v>66</v>
      </c>
      <c r="E33" s="28">
        <v>10</v>
      </c>
      <c r="F33" s="28">
        <v>134</v>
      </c>
      <c r="G33" s="28">
        <v>292</v>
      </c>
      <c r="H33" s="28">
        <v>7231</v>
      </c>
      <c r="I33" s="28">
        <v>393</v>
      </c>
      <c r="J33" s="26">
        <v>8329</v>
      </c>
      <c r="K33" s="28">
        <v>1</v>
      </c>
      <c r="L33" s="28">
        <v>427</v>
      </c>
      <c r="M33" s="28">
        <v>106</v>
      </c>
      <c r="N33" s="28">
        <v>15</v>
      </c>
      <c r="O33" s="28">
        <v>228</v>
      </c>
      <c r="P33" s="28">
        <v>551</v>
      </c>
      <c r="Q33" s="28">
        <v>12357</v>
      </c>
      <c r="R33" s="28">
        <v>711</v>
      </c>
      <c r="S33" s="28">
        <v>14396</v>
      </c>
    </row>
    <row r="34" spans="1:19">
      <c r="A34" s="14" t="s">
        <v>43</v>
      </c>
      <c r="B34" s="28">
        <v>32</v>
      </c>
      <c r="C34" s="28">
        <v>255</v>
      </c>
      <c r="D34" s="28">
        <v>13</v>
      </c>
      <c r="E34" s="28">
        <v>2</v>
      </c>
      <c r="F34" s="28">
        <v>80</v>
      </c>
      <c r="G34" s="28">
        <v>149</v>
      </c>
      <c r="H34" s="28">
        <v>3247</v>
      </c>
      <c r="I34" s="28">
        <v>291</v>
      </c>
      <c r="J34" s="26">
        <v>4069</v>
      </c>
      <c r="K34" s="28">
        <v>58</v>
      </c>
      <c r="L34" s="28">
        <v>410</v>
      </c>
      <c r="M34" s="28">
        <v>21</v>
      </c>
      <c r="N34" s="28">
        <v>6</v>
      </c>
      <c r="O34" s="28">
        <v>146</v>
      </c>
      <c r="P34" s="28">
        <v>269</v>
      </c>
      <c r="Q34" s="28">
        <v>5734</v>
      </c>
      <c r="R34" s="28">
        <v>509</v>
      </c>
      <c r="S34" s="28">
        <v>7153</v>
      </c>
    </row>
    <row r="35" spans="1:19">
      <c r="A35" s="14" t="s">
        <v>44</v>
      </c>
      <c r="B35" s="28" t="s">
        <v>19</v>
      </c>
      <c r="C35" s="28">
        <v>92</v>
      </c>
      <c r="D35" s="28">
        <v>27</v>
      </c>
      <c r="E35" s="28">
        <v>3</v>
      </c>
      <c r="F35" s="28">
        <v>21</v>
      </c>
      <c r="G35" s="28">
        <v>63</v>
      </c>
      <c r="H35" s="28">
        <v>2844</v>
      </c>
      <c r="I35" s="28">
        <v>183</v>
      </c>
      <c r="J35" s="26">
        <v>3233</v>
      </c>
      <c r="K35" s="28" t="s">
        <v>19</v>
      </c>
      <c r="L35" s="28">
        <v>199</v>
      </c>
      <c r="M35" s="28">
        <v>35</v>
      </c>
      <c r="N35" s="28">
        <v>9</v>
      </c>
      <c r="O35" s="28">
        <v>33</v>
      </c>
      <c r="P35" s="28">
        <v>111</v>
      </c>
      <c r="Q35" s="28">
        <v>4293</v>
      </c>
      <c r="R35" s="28">
        <v>303</v>
      </c>
      <c r="S35" s="28">
        <v>4983</v>
      </c>
    </row>
    <row r="36" spans="1:19">
      <c r="A36" s="27" t="s">
        <v>79</v>
      </c>
      <c r="B36" s="28" t="s">
        <v>19</v>
      </c>
      <c r="C36" s="28">
        <v>2</v>
      </c>
      <c r="D36" s="28">
        <v>1</v>
      </c>
      <c r="E36" s="28" t="s">
        <v>19</v>
      </c>
      <c r="F36" s="28" t="s">
        <v>19</v>
      </c>
      <c r="G36" s="28">
        <v>2</v>
      </c>
      <c r="H36" s="28">
        <v>203</v>
      </c>
      <c r="I36" s="28">
        <v>3</v>
      </c>
      <c r="J36" s="26">
        <v>211</v>
      </c>
      <c r="K36" s="28" t="s">
        <v>19</v>
      </c>
      <c r="L36" s="28">
        <v>11</v>
      </c>
      <c r="M36" s="28">
        <v>3</v>
      </c>
      <c r="N36" s="28">
        <v>1</v>
      </c>
      <c r="O36" s="28">
        <v>3</v>
      </c>
      <c r="P36" s="28">
        <v>13</v>
      </c>
      <c r="Q36" s="28">
        <v>1196</v>
      </c>
      <c r="R36" s="28">
        <v>32</v>
      </c>
      <c r="S36" s="28">
        <v>1259</v>
      </c>
    </row>
    <row r="37" spans="1:19">
      <c r="A37" s="27" t="s">
        <v>80</v>
      </c>
      <c r="B37" s="28">
        <v>167</v>
      </c>
      <c r="C37" s="28">
        <v>4573</v>
      </c>
      <c r="D37" s="28">
        <v>35</v>
      </c>
      <c r="E37" s="28">
        <v>16</v>
      </c>
      <c r="F37" s="28">
        <v>416</v>
      </c>
      <c r="G37" s="28">
        <v>362</v>
      </c>
      <c r="H37" s="28">
        <v>6498</v>
      </c>
      <c r="I37" s="28">
        <v>511</v>
      </c>
      <c r="J37" s="26">
        <v>12578</v>
      </c>
      <c r="K37" s="28">
        <v>278</v>
      </c>
      <c r="L37" s="28">
        <v>6960</v>
      </c>
      <c r="M37" s="28">
        <v>65</v>
      </c>
      <c r="N37" s="28">
        <v>29</v>
      </c>
      <c r="O37" s="28">
        <v>739</v>
      </c>
      <c r="P37" s="28">
        <v>606</v>
      </c>
      <c r="Q37" s="28">
        <v>11663</v>
      </c>
      <c r="R37" s="28">
        <v>878</v>
      </c>
      <c r="S37" s="28">
        <v>21218</v>
      </c>
    </row>
    <row r="38" spans="1:19">
      <c r="A38" s="14" t="s">
        <v>45</v>
      </c>
      <c r="B38" s="28">
        <v>2</v>
      </c>
      <c r="C38" s="28">
        <v>322</v>
      </c>
      <c r="D38" s="28">
        <v>23</v>
      </c>
      <c r="E38" s="28" t="s">
        <v>19</v>
      </c>
      <c r="F38" s="28">
        <v>11</v>
      </c>
      <c r="G38" s="28">
        <v>43</v>
      </c>
      <c r="H38" s="28">
        <v>2377</v>
      </c>
      <c r="I38" s="28">
        <v>68</v>
      </c>
      <c r="J38" s="26">
        <v>2846</v>
      </c>
      <c r="K38" s="28">
        <v>2</v>
      </c>
      <c r="L38" s="28">
        <v>467</v>
      </c>
      <c r="M38" s="28">
        <v>34</v>
      </c>
      <c r="N38" s="28">
        <v>3</v>
      </c>
      <c r="O38" s="28">
        <v>21</v>
      </c>
      <c r="P38" s="28">
        <v>75</v>
      </c>
      <c r="Q38" s="28">
        <v>3495</v>
      </c>
      <c r="R38" s="28">
        <v>104</v>
      </c>
      <c r="S38" s="28">
        <v>4201</v>
      </c>
    </row>
    <row r="39" spans="1:19">
      <c r="A39" s="25" t="s">
        <v>32</v>
      </c>
      <c r="B39" s="29">
        <f>SUM(B25:B38)</f>
        <v>313</v>
      </c>
      <c r="C39" s="29">
        <f t="shared" ref="C39:S39" si="1">SUM(C25:C38)</f>
        <v>7643</v>
      </c>
      <c r="D39" s="29">
        <f t="shared" si="1"/>
        <v>354</v>
      </c>
      <c r="E39" s="29">
        <f t="shared" si="1"/>
        <v>95</v>
      </c>
      <c r="F39" s="29">
        <f t="shared" si="1"/>
        <v>1056</v>
      </c>
      <c r="G39" s="29">
        <f t="shared" si="1"/>
        <v>2350</v>
      </c>
      <c r="H39" s="29">
        <f t="shared" si="1"/>
        <v>44125</v>
      </c>
      <c r="I39" s="29">
        <f t="shared" si="1"/>
        <v>2819</v>
      </c>
      <c r="J39" s="30">
        <f t="shared" si="1"/>
        <v>58755</v>
      </c>
      <c r="K39" s="29">
        <f t="shared" si="1"/>
        <v>609</v>
      </c>
      <c r="L39" s="29">
        <f t="shared" si="1"/>
        <v>12161</v>
      </c>
      <c r="M39" s="29">
        <f t="shared" si="1"/>
        <v>579</v>
      </c>
      <c r="N39" s="29">
        <f t="shared" si="1"/>
        <v>159</v>
      </c>
      <c r="O39" s="29">
        <f t="shared" si="1"/>
        <v>1924</v>
      </c>
      <c r="P39" s="29">
        <f t="shared" si="1"/>
        <v>4108</v>
      </c>
      <c r="Q39" s="29">
        <f t="shared" si="1"/>
        <v>75179</v>
      </c>
      <c r="R39" s="29">
        <f t="shared" si="1"/>
        <v>4884</v>
      </c>
      <c r="S39" s="29">
        <f t="shared" si="1"/>
        <v>99603</v>
      </c>
    </row>
    <row r="40" spans="1:19">
      <c r="A40" s="21"/>
      <c r="B40" s="33"/>
      <c r="C40" s="33"/>
      <c r="D40" s="33"/>
      <c r="E40" s="33"/>
      <c r="F40" s="33"/>
      <c r="G40" s="33"/>
      <c r="H40" s="33"/>
      <c r="I40" s="33"/>
      <c r="J40" s="34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5.75" thickBot="1">
      <c r="A41" s="22" t="s">
        <v>46</v>
      </c>
      <c r="B41" s="35">
        <f>B39+B22</f>
        <v>2633</v>
      </c>
      <c r="C41" s="35">
        <f>C39+C22</f>
        <v>14958</v>
      </c>
      <c r="D41" s="35">
        <f>D39+D22</f>
        <v>665</v>
      </c>
      <c r="E41" s="35">
        <f>E39+E22</f>
        <v>151</v>
      </c>
      <c r="F41" s="35">
        <f>F39+F22</f>
        <v>2636</v>
      </c>
      <c r="G41" s="35">
        <f>G39+G22</f>
        <v>4536</v>
      </c>
      <c r="H41" s="35">
        <f>H39+H22</f>
        <v>93826</v>
      </c>
      <c r="I41" s="35">
        <f>I39+I22</f>
        <v>7086</v>
      </c>
      <c r="J41" s="36">
        <f>J39+J22</f>
        <v>126491</v>
      </c>
      <c r="K41" s="35">
        <f>K39+K22</f>
        <v>5917</v>
      </c>
      <c r="L41" s="35">
        <f>L39+L22</f>
        <v>24278</v>
      </c>
      <c r="M41" s="35">
        <f>M39+M22</f>
        <v>1151</v>
      </c>
      <c r="N41" s="35">
        <f>N39+N22</f>
        <v>274</v>
      </c>
      <c r="O41" s="35">
        <f>O39+O22</f>
        <v>4824</v>
      </c>
      <c r="P41" s="35">
        <f>P39+P22</f>
        <v>8074</v>
      </c>
      <c r="Q41" s="35">
        <f>Q39+Q22</f>
        <v>166913</v>
      </c>
      <c r="R41" s="35">
        <f>R39+R22</f>
        <v>12733</v>
      </c>
      <c r="S41" s="35">
        <f>S39+S22</f>
        <v>224164</v>
      </c>
    </row>
    <row r="42" spans="1:19" ht="15.75" thickTop="1">
      <c r="A42" s="21" t="s">
        <v>47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>
      <c r="A43" s="2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>
      <c r="A44" s="15" t="s">
        <v>48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>
      <c r="A45" s="15" t="s">
        <v>78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5.75" thickBot="1">
      <c r="A46" s="2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5.75" thickTop="1">
      <c r="A47" s="17"/>
      <c r="B47" s="40" t="s">
        <v>1</v>
      </c>
      <c r="C47" s="40"/>
      <c r="D47" s="40"/>
      <c r="E47" s="40"/>
      <c r="F47" s="40"/>
      <c r="G47" s="40"/>
      <c r="H47" s="40"/>
      <c r="I47" s="40"/>
      <c r="J47" s="40"/>
      <c r="K47" s="40" t="s">
        <v>2</v>
      </c>
      <c r="L47" s="40"/>
      <c r="M47" s="40"/>
      <c r="N47" s="40"/>
      <c r="O47" s="40"/>
      <c r="P47" s="40"/>
      <c r="Q47" s="40"/>
      <c r="R47" s="40"/>
      <c r="S47" s="40"/>
    </row>
    <row r="48" spans="1:19">
      <c r="A48" s="18"/>
      <c r="B48" s="6" t="s">
        <v>3</v>
      </c>
      <c r="C48" s="6"/>
      <c r="D48" s="6" t="s">
        <v>4</v>
      </c>
      <c r="E48" s="6" t="s">
        <v>5</v>
      </c>
      <c r="F48" s="6"/>
      <c r="G48" s="6"/>
      <c r="H48" s="6"/>
      <c r="I48" s="6"/>
      <c r="J48" s="6"/>
      <c r="K48" s="6" t="s">
        <v>3</v>
      </c>
      <c r="L48" s="6"/>
      <c r="M48" s="6" t="s">
        <v>4</v>
      </c>
      <c r="N48" s="6" t="s">
        <v>5</v>
      </c>
      <c r="O48" s="6"/>
      <c r="P48" s="6"/>
      <c r="Q48" s="6"/>
      <c r="R48" s="6"/>
      <c r="S48" s="6"/>
    </row>
    <row r="49" spans="1:19">
      <c r="A49" s="18"/>
      <c r="B49" s="4" t="s">
        <v>6</v>
      </c>
      <c r="C49" s="4" t="s">
        <v>7</v>
      </c>
      <c r="D49" s="4" t="s">
        <v>8</v>
      </c>
      <c r="E49" s="4" t="s">
        <v>9</v>
      </c>
      <c r="F49" s="11"/>
      <c r="G49" s="11"/>
      <c r="H49" s="11"/>
      <c r="I49" s="11"/>
      <c r="J49" s="12"/>
      <c r="K49" s="4" t="s">
        <v>6</v>
      </c>
      <c r="L49" s="4" t="s">
        <v>7</v>
      </c>
      <c r="M49" s="4" t="s">
        <v>8</v>
      </c>
      <c r="N49" s="4" t="s">
        <v>9</v>
      </c>
      <c r="O49" s="11"/>
      <c r="P49" s="11"/>
      <c r="Q49" s="11"/>
      <c r="R49" s="11"/>
      <c r="S49" s="12"/>
    </row>
    <row r="50" spans="1:19">
      <c r="A50" s="19"/>
      <c r="B50" s="9" t="s">
        <v>10</v>
      </c>
      <c r="C50" s="9" t="s">
        <v>4</v>
      </c>
      <c r="D50" s="10" t="s">
        <v>11</v>
      </c>
      <c r="E50" s="10" t="s">
        <v>12</v>
      </c>
      <c r="F50" s="9" t="s">
        <v>13</v>
      </c>
      <c r="G50" s="9" t="s">
        <v>14</v>
      </c>
      <c r="H50" s="9" t="s">
        <v>15</v>
      </c>
      <c r="I50" s="9" t="s">
        <v>16</v>
      </c>
      <c r="J50" s="9" t="s">
        <v>2</v>
      </c>
      <c r="K50" s="9" t="s">
        <v>10</v>
      </c>
      <c r="L50" s="9" t="s">
        <v>4</v>
      </c>
      <c r="M50" s="10" t="s">
        <v>11</v>
      </c>
      <c r="N50" s="10" t="s">
        <v>12</v>
      </c>
      <c r="O50" s="9" t="s">
        <v>13</v>
      </c>
      <c r="P50" s="9" t="s">
        <v>14</v>
      </c>
      <c r="Q50" s="9" t="s">
        <v>15</v>
      </c>
      <c r="R50" s="9" t="s">
        <v>16</v>
      </c>
      <c r="S50" s="9" t="s">
        <v>2</v>
      </c>
    </row>
    <row r="51" spans="1:19" ht="22.5" customHeight="1">
      <c r="A51" s="20" t="s">
        <v>17</v>
      </c>
      <c r="B51" s="3"/>
      <c r="C51" s="3"/>
      <c r="D51" s="7"/>
      <c r="E51" s="7"/>
      <c r="F51" s="3"/>
      <c r="G51" s="3"/>
      <c r="H51" s="3"/>
      <c r="I51" s="3"/>
      <c r="J51" s="2"/>
      <c r="K51" s="3"/>
      <c r="L51" s="3"/>
      <c r="M51" s="7"/>
      <c r="N51" s="7"/>
      <c r="O51" s="3"/>
      <c r="P51" s="3"/>
      <c r="Q51" s="3"/>
      <c r="R51" s="3"/>
      <c r="S51" s="3"/>
    </row>
    <row r="52" spans="1:19">
      <c r="A52" s="27" t="s">
        <v>49</v>
      </c>
      <c r="B52" s="28">
        <v>46</v>
      </c>
      <c r="C52" s="28">
        <v>156</v>
      </c>
      <c r="D52" s="28">
        <v>4</v>
      </c>
      <c r="E52" s="28">
        <v>1</v>
      </c>
      <c r="F52" s="28">
        <v>15</v>
      </c>
      <c r="G52" s="28">
        <v>64</v>
      </c>
      <c r="H52" s="28">
        <v>572</v>
      </c>
      <c r="I52" s="28">
        <v>25</v>
      </c>
      <c r="J52" s="26">
        <v>883</v>
      </c>
      <c r="K52" s="28">
        <v>154</v>
      </c>
      <c r="L52" s="28">
        <v>250</v>
      </c>
      <c r="M52" s="28">
        <v>11</v>
      </c>
      <c r="N52" s="28">
        <v>5</v>
      </c>
      <c r="O52" s="28">
        <v>25</v>
      </c>
      <c r="P52" s="28">
        <v>103</v>
      </c>
      <c r="Q52" s="28">
        <v>821</v>
      </c>
      <c r="R52" s="28">
        <v>38</v>
      </c>
      <c r="S52" s="28">
        <v>1407</v>
      </c>
    </row>
    <row r="53" spans="1:19">
      <c r="A53" s="27" t="s">
        <v>50</v>
      </c>
      <c r="B53" s="28">
        <v>9</v>
      </c>
      <c r="C53" s="28">
        <v>22</v>
      </c>
      <c r="D53" s="28">
        <v>3</v>
      </c>
      <c r="E53" s="28" t="s">
        <v>19</v>
      </c>
      <c r="F53" s="28">
        <v>2</v>
      </c>
      <c r="G53" s="28">
        <v>19</v>
      </c>
      <c r="H53" s="28">
        <v>531</v>
      </c>
      <c r="I53" s="28">
        <v>28</v>
      </c>
      <c r="J53" s="26">
        <v>614</v>
      </c>
      <c r="K53" s="28">
        <v>30</v>
      </c>
      <c r="L53" s="28">
        <v>92</v>
      </c>
      <c r="M53" s="28">
        <v>7</v>
      </c>
      <c r="N53" s="28">
        <v>1</v>
      </c>
      <c r="O53" s="28">
        <v>4</v>
      </c>
      <c r="P53" s="28">
        <v>31</v>
      </c>
      <c r="Q53" s="28">
        <v>954</v>
      </c>
      <c r="R53" s="28">
        <v>66</v>
      </c>
      <c r="S53" s="28">
        <v>1185</v>
      </c>
    </row>
    <row r="54" spans="1:19">
      <c r="A54" s="27" t="s">
        <v>51</v>
      </c>
      <c r="B54" s="28" t="s">
        <v>19</v>
      </c>
      <c r="C54" s="28">
        <v>165</v>
      </c>
      <c r="D54" s="28">
        <v>11</v>
      </c>
      <c r="E54" s="28">
        <v>2</v>
      </c>
      <c r="F54" s="28">
        <v>19</v>
      </c>
      <c r="G54" s="28">
        <v>25</v>
      </c>
      <c r="H54" s="28">
        <v>2508</v>
      </c>
      <c r="I54" s="28">
        <v>201</v>
      </c>
      <c r="J54" s="26">
        <v>2931</v>
      </c>
      <c r="K54" s="28" t="s">
        <v>19</v>
      </c>
      <c r="L54" s="28">
        <v>202</v>
      </c>
      <c r="M54" s="28">
        <v>14</v>
      </c>
      <c r="N54" s="28">
        <v>2</v>
      </c>
      <c r="O54" s="28">
        <v>29</v>
      </c>
      <c r="P54" s="28">
        <v>36</v>
      </c>
      <c r="Q54" s="28">
        <v>3697</v>
      </c>
      <c r="R54" s="28">
        <v>311</v>
      </c>
      <c r="S54" s="28">
        <v>4291</v>
      </c>
    </row>
    <row r="55" spans="1:19">
      <c r="A55" s="27" t="s">
        <v>52</v>
      </c>
      <c r="B55" s="28">
        <v>11</v>
      </c>
      <c r="C55" s="28">
        <v>6</v>
      </c>
      <c r="D55" s="28">
        <v>5</v>
      </c>
      <c r="E55" s="28" t="s">
        <v>19</v>
      </c>
      <c r="F55" s="28">
        <v>1</v>
      </c>
      <c r="G55" s="28">
        <v>11</v>
      </c>
      <c r="H55" s="28">
        <v>688</v>
      </c>
      <c r="I55" s="28">
        <v>11</v>
      </c>
      <c r="J55" s="26">
        <v>733</v>
      </c>
      <c r="K55" s="28">
        <v>29</v>
      </c>
      <c r="L55" s="28">
        <v>16</v>
      </c>
      <c r="M55" s="28">
        <v>7</v>
      </c>
      <c r="N55" s="28" t="s">
        <v>19</v>
      </c>
      <c r="O55" s="28">
        <v>7</v>
      </c>
      <c r="P55" s="28">
        <v>28</v>
      </c>
      <c r="Q55" s="28">
        <v>1319</v>
      </c>
      <c r="R55" s="28">
        <v>27</v>
      </c>
      <c r="S55" s="28">
        <v>1433</v>
      </c>
    </row>
    <row r="56" spans="1:19">
      <c r="A56" s="27" t="s">
        <v>53</v>
      </c>
      <c r="B56" s="28">
        <v>122</v>
      </c>
      <c r="C56" s="28">
        <v>2492</v>
      </c>
      <c r="D56" s="28">
        <v>91</v>
      </c>
      <c r="E56" s="28">
        <v>39</v>
      </c>
      <c r="F56" s="28">
        <v>120</v>
      </c>
      <c r="G56" s="28">
        <v>656</v>
      </c>
      <c r="H56" s="28">
        <v>4850</v>
      </c>
      <c r="I56" s="28">
        <v>827</v>
      </c>
      <c r="J56" s="26">
        <v>9197</v>
      </c>
      <c r="K56" s="28">
        <v>213</v>
      </c>
      <c r="L56" s="28">
        <v>3838</v>
      </c>
      <c r="M56" s="28">
        <v>157</v>
      </c>
      <c r="N56" s="28">
        <v>82</v>
      </c>
      <c r="O56" s="28">
        <v>222</v>
      </c>
      <c r="P56" s="28">
        <v>1180</v>
      </c>
      <c r="Q56" s="28">
        <v>8561</v>
      </c>
      <c r="R56" s="28">
        <v>1386</v>
      </c>
      <c r="S56" s="28">
        <v>15639</v>
      </c>
    </row>
    <row r="57" spans="1:19">
      <c r="A57" s="27" t="s">
        <v>54</v>
      </c>
      <c r="B57" s="28">
        <v>31</v>
      </c>
      <c r="C57" s="28">
        <v>13</v>
      </c>
      <c r="D57" s="28">
        <v>6</v>
      </c>
      <c r="E57" s="28">
        <v>1</v>
      </c>
      <c r="F57" s="28">
        <v>1</v>
      </c>
      <c r="G57" s="28">
        <v>28</v>
      </c>
      <c r="H57" s="28">
        <v>173</v>
      </c>
      <c r="I57" s="28">
        <v>16</v>
      </c>
      <c r="J57" s="26">
        <v>269</v>
      </c>
      <c r="K57" s="28">
        <v>31</v>
      </c>
      <c r="L57" s="28">
        <v>13</v>
      </c>
      <c r="M57" s="28">
        <v>6</v>
      </c>
      <c r="N57" s="28">
        <v>1</v>
      </c>
      <c r="O57" s="28">
        <v>1</v>
      </c>
      <c r="P57" s="28">
        <v>28</v>
      </c>
      <c r="Q57" s="28">
        <v>173</v>
      </c>
      <c r="R57" s="28">
        <v>16</v>
      </c>
      <c r="S57" s="28">
        <v>269</v>
      </c>
    </row>
    <row r="58" spans="1:19">
      <c r="A58" s="27" t="s">
        <v>55</v>
      </c>
      <c r="B58" s="28">
        <v>2</v>
      </c>
      <c r="C58" s="28">
        <v>33</v>
      </c>
      <c r="D58" s="28">
        <v>1</v>
      </c>
      <c r="E58" s="28">
        <v>1</v>
      </c>
      <c r="F58" s="28">
        <v>3</v>
      </c>
      <c r="G58" s="28">
        <v>15</v>
      </c>
      <c r="H58" s="28">
        <v>396</v>
      </c>
      <c r="I58" s="28">
        <v>4</v>
      </c>
      <c r="J58" s="26">
        <v>455</v>
      </c>
      <c r="K58" s="28">
        <v>50</v>
      </c>
      <c r="L58" s="28">
        <v>119</v>
      </c>
      <c r="M58" s="28">
        <v>3</v>
      </c>
      <c r="N58" s="28">
        <v>7</v>
      </c>
      <c r="O58" s="28">
        <v>4</v>
      </c>
      <c r="P58" s="28">
        <v>44</v>
      </c>
      <c r="Q58" s="28">
        <v>714</v>
      </c>
      <c r="R58" s="28">
        <v>16</v>
      </c>
      <c r="S58" s="28">
        <v>957</v>
      </c>
    </row>
    <row r="59" spans="1:19">
      <c r="A59" s="27" t="s">
        <v>56</v>
      </c>
      <c r="B59" s="28">
        <v>66</v>
      </c>
      <c r="C59" s="28">
        <v>91</v>
      </c>
      <c r="D59" s="28">
        <v>25</v>
      </c>
      <c r="E59" s="28">
        <v>4</v>
      </c>
      <c r="F59" s="28">
        <v>26</v>
      </c>
      <c r="G59" s="28">
        <v>116</v>
      </c>
      <c r="H59" s="28">
        <v>1965</v>
      </c>
      <c r="I59" s="28">
        <v>52</v>
      </c>
      <c r="J59" s="26">
        <v>2345</v>
      </c>
      <c r="K59" s="28">
        <v>193</v>
      </c>
      <c r="L59" s="28">
        <v>153</v>
      </c>
      <c r="M59" s="28">
        <v>39</v>
      </c>
      <c r="N59" s="28">
        <v>7</v>
      </c>
      <c r="O59" s="28">
        <v>44</v>
      </c>
      <c r="P59" s="28">
        <v>198</v>
      </c>
      <c r="Q59" s="28">
        <v>3203</v>
      </c>
      <c r="R59" s="28">
        <v>81</v>
      </c>
      <c r="S59" s="28">
        <v>3918</v>
      </c>
    </row>
    <row r="60" spans="1:19">
      <c r="A60" s="27" t="s">
        <v>76</v>
      </c>
      <c r="B60" s="28">
        <v>7</v>
      </c>
      <c r="C60" s="28">
        <v>30</v>
      </c>
      <c r="D60" s="28">
        <v>8</v>
      </c>
      <c r="E60" s="28" t="s">
        <v>19</v>
      </c>
      <c r="F60" s="28">
        <v>22</v>
      </c>
      <c r="G60" s="28">
        <v>41</v>
      </c>
      <c r="H60" s="28">
        <v>766</v>
      </c>
      <c r="I60" s="28">
        <v>99</v>
      </c>
      <c r="J60" s="26">
        <v>973</v>
      </c>
      <c r="K60" s="28">
        <v>10</v>
      </c>
      <c r="L60" s="28">
        <v>78</v>
      </c>
      <c r="M60" s="28">
        <v>15</v>
      </c>
      <c r="N60" s="28" t="s">
        <v>19</v>
      </c>
      <c r="O60" s="28">
        <v>32</v>
      </c>
      <c r="P60" s="28">
        <v>85</v>
      </c>
      <c r="Q60" s="28">
        <v>1374</v>
      </c>
      <c r="R60" s="28">
        <v>200</v>
      </c>
      <c r="S60" s="28">
        <v>1794</v>
      </c>
    </row>
    <row r="61" spans="1:19">
      <c r="A61" s="27" t="s">
        <v>77</v>
      </c>
      <c r="B61" s="28">
        <v>40</v>
      </c>
      <c r="C61" s="28">
        <v>141</v>
      </c>
      <c r="D61" s="28">
        <v>3</v>
      </c>
      <c r="E61" s="28" t="s">
        <v>19</v>
      </c>
      <c r="F61" s="28">
        <v>10</v>
      </c>
      <c r="G61" s="28">
        <v>21</v>
      </c>
      <c r="H61" s="28">
        <v>563</v>
      </c>
      <c r="I61" s="28">
        <v>27</v>
      </c>
      <c r="J61" s="26">
        <v>805</v>
      </c>
      <c r="K61" s="28">
        <v>144</v>
      </c>
      <c r="L61" s="28">
        <v>189</v>
      </c>
      <c r="M61" s="28">
        <v>3</v>
      </c>
      <c r="N61" s="28">
        <v>1</v>
      </c>
      <c r="O61" s="28">
        <v>15</v>
      </c>
      <c r="P61" s="28">
        <v>33</v>
      </c>
      <c r="Q61" s="28">
        <v>795</v>
      </c>
      <c r="R61" s="28">
        <v>33</v>
      </c>
      <c r="S61" s="28">
        <v>1213</v>
      </c>
    </row>
    <row r="62" spans="1:19">
      <c r="A62" s="27" t="s">
        <v>57</v>
      </c>
      <c r="B62" s="28">
        <v>27</v>
      </c>
      <c r="C62" s="28">
        <v>23</v>
      </c>
      <c r="D62" s="28">
        <v>2</v>
      </c>
      <c r="E62" s="28">
        <v>4</v>
      </c>
      <c r="F62" s="28">
        <v>4</v>
      </c>
      <c r="G62" s="28">
        <v>5</v>
      </c>
      <c r="H62" s="28">
        <v>565</v>
      </c>
      <c r="I62" s="28">
        <v>6</v>
      </c>
      <c r="J62" s="26">
        <v>636</v>
      </c>
      <c r="K62" s="28">
        <v>92</v>
      </c>
      <c r="L62" s="28">
        <v>35</v>
      </c>
      <c r="M62" s="28">
        <v>4</v>
      </c>
      <c r="N62" s="28">
        <v>5</v>
      </c>
      <c r="O62" s="28">
        <v>6</v>
      </c>
      <c r="P62" s="28">
        <v>14</v>
      </c>
      <c r="Q62" s="28">
        <v>937</v>
      </c>
      <c r="R62" s="28">
        <v>18</v>
      </c>
      <c r="S62" s="28">
        <v>1111</v>
      </c>
    </row>
    <row r="63" spans="1:19">
      <c r="A63" s="27" t="s">
        <v>58</v>
      </c>
      <c r="B63" s="28">
        <v>392</v>
      </c>
      <c r="C63" s="28">
        <v>716</v>
      </c>
      <c r="D63" s="28">
        <v>13</v>
      </c>
      <c r="E63" s="28">
        <v>4</v>
      </c>
      <c r="F63" s="28">
        <v>19</v>
      </c>
      <c r="G63" s="28">
        <v>151</v>
      </c>
      <c r="H63" s="28">
        <v>2667</v>
      </c>
      <c r="I63" s="28">
        <v>690</v>
      </c>
      <c r="J63" s="26">
        <v>4652</v>
      </c>
      <c r="K63" s="28">
        <v>1015</v>
      </c>
      <c r="L63" s="28">
        <v>1121</v>
      </c>
      <c r="M63" s="28">
        <v>27</v>
      </c>
      <c r="N63" s="28">
        <v>20</v>
      </c>
      <c r="O63" s="28">
        <v>39</v>
      </c>
      <c r="P63" s="28">
        <v>304</v>
      </c>
      <c r="Q63" s="28">
        <v>4823</v>
      </c>
      <c r="R63" s="28">
        <v>1192</v>
      </c>
      <c r="S63" s="28">
        <v>8541</v>
      </c>
    </row>
    <row r="64" spans="1:19">
      <c r="A64" s="27" t="s">
        <v>59</v>
      </c>
      <c r="B64" s="28">
        <v>31</v>
      </c>
      <c r="C64" s="28">
        <v>169</v>
      </c>
      <c r="D64" s="28">
        <v>5</v>
      </c>
      <c r="E64" s="28">
        <v>3</v>
      </c>
      <c r="F64" s="28">
        <v>35</v>
      </c>
      <c r="G64" s="28">
        <v>58</v>
      </c>
      <c r="H64" s="28">
        <v>1529</v>
      </c>
      <c r="I64" s="28">
        <v>164</v>
      </c>
      <c r="J64" s="26">
        <v>1994</v>
      </c>
      <c r="K64" s="28">
        <v>87</v>
      </c>
      <c r="L64" s="28">
        <v>218</v>
      </c>
      <c r="M64" s="28">
        <v>9</v>
      </c>
      <c r="N64" s="28">
        <v>5</v>
      </c>
      <c r="O64" s="28">
        <v>54</v>
      </c>
      <c r="P64" s="28">
        <v>86</v>
      </c>
      <c r="Q64" s="28">
        <v>2120</v>
      </c>
      <c r="R64" s="28">
        <v>239</v>
      </c>
      <c r="S64" s="28">
        <v>2818</v>
      </c>
    </row>
    <row r="65" spans="1:19">
      <c r="A65" s="27" t="s">
        <v>60</v>
      </c>
      <c r="B65" s="28">
        <v>11</v>
      </c>
      <c r="C65" s="28">
        <v>101</v>
      </c>
      <c r="D65" s="28">
        <v>7</v>
      </c>
      <c r="E65" s="28">
        <v>1</v>
      </c>
      <c r="F65" s="28">
        <v>20</v>
      </c>
      <c r="G65" s="28">
        <v>42</v>
      </c>
      <c r="H65" s="28">
        <v>1459</v>
      </c>
      <c r="I65" s="28">
        <v>808</v>
      </c>
      <c r="J65" s="26">
        <v>2449</v>
      </c>
      <c r="K65" s="28">
        <v>28</v>
      </c>
      <c r="L65" s="28">
        <v>245</v>
      </c>
      <c r="M65" s="28">
        <v>11</v>
      </c>
      <c r="N65" s="28">
        <v>1</v>
      </c>
      <c r="O65" s="28">
        <v>39</v>
      </c>
      <c r="P65" s="28">
        <v>86</v>
      </c>
      <c r="Q65" s="28">
        <v>2376</v>
      </c>
      <c r="R65" s="28">
        <v>1305</v>
      </c>
      <c r="S65" s="28">
        <v>4091</v>
      </c>
    </row>
    <row r="66" spans="1:19">
      <c r="A66" s="27" t="s">
        <v>61</v>
      </c>
      <c r="B66" s="28">
        <v>67</v>
      </c>
      <c r="C66" s="28">
        <v>55</v>
      </c>
      <c r="D66" s="28">
        <v>5</v>
      </c>
      <c r="E66" s="28">
        <v>11</v>
      </c>
      <c r="F66" s="28">
        <v>5</v>
      </c>
      <c r="G66" s="28">
        <v>48</v>
      </c>
      <c r="H66" s="28">
        <v>516</v>
      </c>
      <c r="I66" s="28">
        <v>23</v>
      </c>
      <c r="J66" s="26">
        <v>730</v>
      </c>
      <c r="K66" s="28">
        <v>215</v>
      </c>
      <c r="L66" s="28">
        <v>255</v>
      </c>
      <c r="M66" s="28">
        <v>10</v>
      </c>
      <c r="N66" s="28">
        <v>16</v>
      </c>
      <c r="O66" s="28">
        <v>12</v>
      </c>
      <c r="P66" s="28">
        <v>79</v>
      </c>
      <c r="Q66" s="28">
        <v>1051</v>
      </c>
      <c r="R66" s="28">
        <v>45</v>
      </c>
      <c r="S66" s="28">
        <v>1683</v>
      </c>
    </row>
    <row r="67" spans="1:19">
      <c r="A67" s="27" t="s">
        <v>62</v>
      </c>
      <c r="B67" s="28">
        <v>31</v>
      </c>
      <c r="C67" s="28">
        <v>901</v>
      </c>
      <c r="D67" s="28">
        <v>41</v>
      </c>
      <c r="E67" s="28">
        <v>20</v>
      </c>
      <c r="F67" s="28">
        <v>90</v>
      </c>
      <c r="G67" s="28">
        <v>673</v>
      </c>
      <c r="H67" s="28">
        <v>2691</v>
      </c>
      <c r="I67" s="28">
        <v>164</v>
      </c>
      <c r="J67" s="26">
        <v>4611</v>
      </c>
      <c r="K67" s="28">
        <v>108</v>
      </c>
      <c r="L67" s="28">
        <v>1880</v>
      </c>
      <c r="M67" s="28">
        <v>72</v>
      </c>
      <c r="N67" s="28">
        <v>44</v>
      </c>
      <c r="O67" s="28">
        <v>211</v>
      </c>
      <c r="P67" s="28">
        <v>1286</v>
      </c>
      <c r="Q67" s="28">
        <v>5992</v>
      </c>
      <c r="R67" s="28">
        <v>299</v>
      </c>
      <c r="S67" s="28">
        <v>9892</v>
      </c>
    </row>
    <row r="68" spans="1:19">
      <c r="A68" s="27" t="s">
        <v>63</v>
      </c>
      <c r="B68" s="28">
        <v>8</v>
      </c>
      <c r="C68" s="28">
        <v>58</v>
      </c>
      <c r="D68" s="28">
        <v>1</v>
      </c>
      <c r="E68" s="28" t="s">
        <v>19</v>
      </c>
      <c r="F68" s="28">
        <v>34</v>
      </c>
      <c r="G68" s="28">
        <v>79</v>
      </c>
      <c r="H68" s="28">
        <v>1004</v>
      </c>
      <c r="I68" s="28">
        <v>156</v>
      </c>
      <c r="J68" s="26">
        <v>1340</v>
      </c>
      <c r="K68" s="28">
        <v>24</v>
      </c>
      <c r="L68" s="28">
        <v>113</v>
      </c>
      <c r="M68" s="28">
        <v>4</v>
      </c>
      <c r="N68" s="28">
        <v>3</v>
      </c>
      <c r="O68" s="28">
        <v>61</v>
      </c>
      <c r="P68" s="28">
        <v>122</v>
      </c>
      <c r="Q68" s="28">
        <v>1686</v>
      </c>
      <c r="R68" s="28">
        <v>263</v>
      </c>
      <c r="S68" s="28">
        <v>2276</v>
      </c>
    </row>
    <row r="69" spans="1:19">
      <c r="A69" s="27" t="s">
        <v>64</v>
      </c>
      <c r="B69" s="28" t="s">
        <v>19</v>
      </c>
      <c r="C69" s="28">
        <v>40</v>
      </c>
      <c r="D69" s="28">
        <v>15</v>
      </c>
      <c r="E69" s="28">
        <v>1</v>
      </c>
      <c r="F69" s="28">
        <v>14</v>
      </c>
      <c r="G69" s="28">
        <v>27</v>
      </c>
      <c r="H69" s="28">
        <v>1411</v>
      </c>
      <c r="I69" s="28">
        <v>395</v>
      </c>
      <c r="J69" s="26">
        <v>1903</v>
      </c>
      <c r="K69" s="28" t="s">
        <v>19</v>
      </c>
      <c r="L69" s="28">
        <v>128</v>
      </c>
      <c r="M69" s="28">
        <v>23</v>
      </c>
      <c r="N69" s="28">
        <v>2</v>
      </c>
      <c r="O69" s="28">
        <v>19</v>
      </c>
      <c r="P69" s="28">
        <v>47</v>
      </c>
      <c r="Q69" s="28">
        <v>2124</v>
      </c>
      <c r="R69" s="28">
        <v>609</v>
      </c>
      <c r="S69" s="28">
        <v>2952</v>
      </c>
    </row>
    <row r="70" spans="1:19">
      <c r="A70" s="27" t="s">
        <v>65</v>
      </c>
      <c r="B70" s="28">
        <v>266</v>
      </c>
      <c r="C70" s="28">
        <v>521</v>
      </c>
      <c r="D70" s="28">
        <v>6</v>
      </c>
      <c r="E70" s="28" t="s">
        <v>19</v>
      </c>
      <c r="F70" s="28">
        <v>398</v>
      </c>
      <c r="G70" s="28">
        <v>243</v>
      </c>
      <c r="H70" s="28">
        <v>5192</v>
      </c>
      <c r="I70" s="28">
        <v>587</v>
      </c>
      <c r="J70" s="26">
        <v>7213</v>
      </c>
      <c r="K70" s="28">
        <v>651</v>
      </c>
      <c r="L70" s="28">
        <v>749</v>
      </c>
      <c r="M70" s="28">
        <v>9</v>
      </c>
      <c r="N70" s="28" t="s">
        <v>19</v>
      </c>
      <c r="O70" s="28">
        <v>739</v>
      </c>
      <c r="P70" s="28">
        <v>423</v>
      </c>
      <c r="Q70" s="28">
        <v>8798</v>
      </c>
      <c r="R70" s="28">
        <v>1005</v>
      </c>
      <c r="S70" s="28">
        <v>12374</v>
      </c>
    </row>
    <row r="71" spans="1:19">
      <c r="A71" s="27" t="s">
        <v>66</v>
      </c>
      <c r="B71" s="28">
        <v>2</v>
      </c>
      <c r="C71" s="28">
        <v>102</v>
      </c>
      <c r="D71" s="28">
        <v>3</v>
      </c>
      <c r="E71" s="28">
        <v>3</v>
      </c>
      <c r="F71" s="28">
        <v>9</v>
      </c>
      <c r="G71" s="28">
        <v>30</v>
      </c>
      <c r="H71" s="28">
        <v>455</v>
      </c>
      <c r="I71" s="28">
        <v>56</v>
      </c>
      <c r="J71" s="26">
        <v>660</v>
      </c>
      <c r="K71" s="28">
        <v>2</v>
      </c>
      <c r="L71" s="28">
        <v>104</v>
      </c>
      <c r="M71" s="28">
        <v>3</v>
      </c>
      <c r="N71" s="28">
        <v>3</v>
      </c>
      <c r="O71" s="28">
        <v>10</v>
      </c>
      <c r="P71" s="28">
        <v>30</v>
      </c>
      <c r="Q71" s="28">
        <v>457</v>
      </c>
      <c r="R71" s="28">
        <v>58</v>
      </c>
      <c r="S71" s="28">
        <v>667</v>
      </c>
    </row>
    <row r="72" spans="1:19">
      <c r="A72" s="27" t="s">
        <v>67</v>
      </c>
      <c r="B72" s="28">
        <v>49</v>
      </c>
      <c r="C72" s="28">
        <v>377</v>
      </c>
      <c r="D72" s="28">
        <v>6</v>
      </c>
      <c r="E72" s="28">
        <v>2</v>
      </c>
      <c r="F72" s="28">
        <v>44</v>
      </c>
      <c r="G72" s="28">
        <v>84</v>
      </c>
      <c r="H72" s="28">
        <v>1182</v>
      </c>
      <c r="I72" s="28">
        <v>187</v>
      </c>
      <c r="J72" s="26">
        <v>1931</v>
      </c>
      <c r="K72" s="28">
        <v>107</v>
      </c>
      <c r="L72" s="28">
        <v>604</v>
      </c>
      <c r="M72" s="28">
        <v>14</v>
      </c>
      <c r="N72" s="28">
        <v>5</v>
      </c>
      <c r="O72" s="28">
        <v>74</v>
      </c>
      <c r="P72" s="28">
        <v>135</v>
      </c>
      <c r="Q72" s="28">
        <v>2160</v>
      </c>
      <c r="R72" s="28">
        <v>360</v>
      </c>
      <c r="S72" s="28">
        <v>3459</v>
      </c>
    </row>
    <row r="73" spans="1:19">
      <c r="A73" s="27" t="s">
        <v>68</v>
      </c>
      <c r="B73" s="28">
        <v>78</v>
      </c>
      <c r="C73" s="28">
        <v>25</v>
      </c>
      <c r="D73" s="28">
        <v>12</v>
      </c>
      <c r="E73" s="28">
        <v>1</v>
      </c>
      <c r="F73" s="28">
        <v>4</v>
      </c>
      <c r="G73" s="28">
        <v>20</v>
      </c>
      <c r="H73" s="28">
        <v>256</v>
      </c>
      <c r="I73" s="28">
        <v>14</v>
      </c>
      <c r="J73" s="26">
        <v>410</v>
      </c>
      <c r="K73" s="28">
        <v>155</v>
      </c>
      <c r="L73" s="28">
        <v>75</v>
      </c>
      <c r="M73" s="28">
        <v>21</v>
      </c>
      <c r="N73" s="28">
        <v>2</v>
      </c>
      <c r="O73" s="28">
        <v>10</v>
      </c>
      <c r="P73" s="28">
        <v>37</v>
      </c>
      <c r="Q73" s="28">
        <v>620</v>
      </c>
      <c r="R73" s="28">
        <v>34</v>
      </c>
      <c r="S73" s="28">
        <v>954</v>
      </c>
    </row>
    <row r="74" spans="1:19">
      <c r="A74" s="27" t="s">
        <v>69</v>
      </c>
      <c r="B74" s="28">
        <v>20</v>
      </c>
      <c r="C74" s="28">
        <v>27</v>
      </c>
      <c r="D74" s="28">
        <v>4</v>
      </c>
      <c r="E74" s="28">
        <v>1</v>
      </c>
      <c r="F74" s="28">
        <v>8</v>
      </c>
      <c r="G74" s="28">
        <v>19</v>
      </c>
      <c r="H74" s="28">
        <v>487</v>
      </c>
      <c r="I74" s="28">
        <v>55</v>
      </c>
      <c r="J74" s="26">
        <v>621</v>
      </c>
      <c r="K74" s="28">
        <v>46</v>
      </c>
      <c r="L74" s="28">
        <v>59</v>
      </c>
      <c r="M74" s="28">
        <v>4</v>
      </c>
      <c r="N74" s="28">
        <v>2</v>
      </c>
      <c r="O74" s="28">
        <v>10</v>
      </c>
      <c r="P74" s="28">
        <v>36</v>
      </c>
      <c r="Q74" s="28">
        <v>801</v>
      </c>
      <c r="R74" s="28">
        <v>85</v>
      </c>
      <c r="S74" s="28">
        <v>1043</v>
      </c>
    </row>
    <row r="75" spans="1:19">
      <c r="A75" s="27" t="s">
        <v>70</v>
      </c>
      <c r="B75" s="28">
        <v>1</v>
      </c>
      <c r="C75" s="28">
        <v>20</v>
      </c>
      <c r="D75" s="28">
        <v>8</v>
      </c>
      <c r="E75" s="28">
        <v>1</v>
      </c>
      <c r="F75" s="28">
        <v>3</v>
      </c>
      <c r="G75" s="28">
        <v>9</v>
      </c>
      <c r="H75" s="28">
        <v>648</v>
      </c>
      <c r="I75" s="28">
        <v>59</v>
      </c>
      <c r="J75" s="26">
        <v>749</v>
      </c>
      <c r="K75" s="28">
        <v>3</v>
      </c>
      <c r="L75" s="28">
        <v>42</v>
      </c>
      <c r="M75" s="28">
        <v>8</v>
      </c>
      <c r="N75" s="28">
        <v>1</v>
      </c>
      <c r="O75" s="28">
        <v>5</v>
      </c>
      <c r="P75" s="28">
        <v>14</v>
      </c>
      <c r="Q75" s="28">
        <v>834</v>
      </c>
      <c r="R75" s="28">
        <v>99</v>
      </c>
      <c r="S75" s="28">
        <v>1006</v>
      </c>
    </row>
    <row r="76" spans="1:19">
      <c r="A76" s="27" t="s">
        <v>71</v>
      </c>
      <c r="B76" s="28">
        <v>306</v>
      </c>
      <c r="C76" s="28">
        <v>276</v>
      </c>
      <c r="D76" s="28">
        <v>4</v>
      </c>
      <c r="E76" s="28">
        <v>1</v>
      </c>
      <c r="F76" s="28">
        <v>642</v>
      </c>
      <c r="G76" s="28">
        <v>232</v>
      </c>
      <c r="H76" s="28">
        <v>2071</v>
      </c>
      <c r="I76" s="28">
        <v>302</v>
      </c>
      <c r="J76" s="26">
        <v>3834</v>
      </c>
      <c r="K76" s="28">
        <v>623</v>
      </c>
      <c r="L76" s="28">
        <v>434</v>
      </c>
      <c r="M76" s="28">
        <v>8</v>
      </c>
      <c r="N76" s="28">
        <v>1</v>
      </c>
      <c r="O76" s="28">
        <v>1284</v>
      </c>
      <c r="P76" s="28">
        <v>409</v>
      </c>
      <c r="Q76" s="28">
        <v>4102</v>
      </c>
      <c r="R76" s="28">
        <v>540</v>
      </c>
      <c r="S76" s="28">
        <v>7401</v>
      </c>
    </row>
    <row r="77" spans="1:19">
      <c r="A77" s="25" t="s">
        <v>32</v>
      </c>
      <c r="B77" s="29">
        <f>SUM(B52:B76)</f>
        <v>1623</v>
      </c>
      <c r="C77" s="29">
        <f t="shared" ref="C77:S77" si="2">SUM(C52:C76)</f>
        <v>6560</v>
      </c>
      <c r="D77" s="29">
        <f t="shared" si="2"/>
        <v>289</v>
      </c>
      <c r="E77" s="29">
        <f t="shared" si="2"/>
        <v>101</v>
      </c>
      <c r="F77" s="29">
        <f t="shared" si="2"/>
        <v>1548</v>
      </c>
      <c r="G77" s="29">
        <f t="shared" si="2"/>
        <v>2716</v>
      </c>
      <c r="H77" s="29">
        <f t="shared" si="2"/>
        <v>35145</v>
      </c>
      <c r="I77" s="29">
        <f t="shared" si="2"/>
        <v>4956</v>
      </c>
      <c r="J77" s="30">
        <f t="shared" si="2"/>
        <v>52938</v>
      </c>
      <c r="K77" s="29">
        <f t="shared" si="2"/>
        <v>4010</v>
      </c>
      <c r="L77" s="29">
        <f t="shared" si="2"/>
        <v>11012</v>
      </c>
      <c r="M77" s="29">
        <f t="shared" si="2"/>
        <v>489</v>
      </c>
      <c r="N77" s="29">
        <f t="shared" si="2"/>
        <v>216</v>
      </c>
      <c r="O77" s="29">
        <f t="shared" si="2"/>
        <v>2956</v>
      </c>
      <c r="P77" s="29">
        <f t="shared" si="2"/>
        <v>4874</v>
      </c>
      <c r="Q77" s="29">
        <f t="shared" si="2"/>
        <v>60492</v>
      </c>
      <c r="R77" s="29">
        <f t="shared" si="2"/>
        <v>8325</v>
      </c>
      <c r="S77" s="29">
        <f t="shared" si="2"/>
        <v>92374</v>
      </c>
    </row>
    <row r="78" spans="1:19">
      <c r="A78" s="21"/>
      <c r="B78" s="33"/>
      <c r="C78" s="33"/>
      <c r="D78" s="33"/>
      <c r="E78" s="33"/>
      <c r="F78" s="33"/>
      <c r="G78" s="33"/>
      <c r="H78" s="33"/>
      <c r="I78" s="33"/>
      <c r="J78" s="34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22.5" customHeight="1">
      <c r="A79" s="20" t="s">
        <v>33</v>
      </c>
      <c r="B79" s="33"/>
      <c r="C79" s="33"/>
      <c r="D79" s="33"/>
      <c r="E79" s="33"/>
      <c r="F79" s="33"/>
      <c r="G79" s="33"/>
      <c r="H79" s="33"/>
      <c r="I79" s="33"/>
      <c r="J79" s="34"/>
      <c r="K79" s="33"/>
      <c r="L79" s="33"/>
      <c r="M79" s="33"/>
      <c r="N79" s="33"/>
      <c r="O79" s="33"/>
      <c r="P79" s="33"/>
      <c r="Q79" s="33"/>
      <c r="R79" s="33"/>
      <c r="S79" s="33"/>
    </row>
    <row r="80" spans="1:19">
      <c r="A80" s="21" t="s">
        <v>72</v>
      </c>
      <c r="B80" s="28" t="s">
        <v>19</v>
      </c>
      <c r="C80" s="28">
        <v>9</v>
      </c>
      <c r="D80" s="28">
        <v>2</v>
      </c>
      <c r="E80" s="28">
        <v>17</v>
      </c>
      <c r="F80" s="28">
        <v>2</v>
      </c>
      <c r="G80" s="28">
        <v>5</v>
      </c>
      <c r="H80" s="28">
        <v>363</v>
      </c>
      <c r="I80" s="28">
        <v>23</v>
      </c>
      <c r="J80" s="26">
        <v>421</v>
      </c>
      <c r="K80" s="28" t="s">
        <v>19</v>
      </c>
      <c r="L80" s="28">
        <v>26</v>
      </c>
      <c r="M80" s="28">
        <v>5</v>
      </c>
      <c r="N80" s="28">
        <v>29</v>
      </c>
      <c r="O80" s="28">
        <v>11</v>
      </c>
      <c r="P80" s="28">
        <v>33</v>
      </c>
      <c r="Q80" s="28">
        <v>630</v>
      </c>
      <c r="R80" s="28">
        <v>46</v>
      </c>
      <c r="S80" s="28">
        <v>780</v>
      </c>
    </row>
    <row r="81" spans="1:19">
      <c r="A81" s="21"/>
      <c r="B81" s="33"/>
      <c r="C81" s="33"/>
      <c r="D81" s="33"/>
      <c r="E81" s="33"/>
      <c r="F81" s="33"/>
      <c r="G81" s="33"/>
      <c r="H81" s="33"/>
      <c r="I81" s="33"/>
      <c r="J81" s="34"/>
      <c r="K81" s="33"/>
      <c r="L81" s="33"/>
      <c r="M81" s="33"/>
      <c r="N81" s="33"/>
      <c r="O81" s="33"/>
      <c r="P81" s="33"/>
      <c r="Q81" s="33"/>
      <c r="R81" s="33"/>
      <c r="S81" s="33"/>
    </row>
    <row r="82" spans="1:19">
      <c r="A82" s="21" t="s">
        <v>75</v>
      </c>
      <c r="B82" s="29">
        <v>1623</v>
      </c>
      <c r="C82" s="29">
        <f t="shared" ref="C82:S82" si="3">C80+C77</f>
        <v>6569</v>
      </c>
      <c r="D82" s="29">
        <f t="shared" si="3"/>
        <v>291</v>
      </c>
      <c r="E82" s="29">
        <f t="shared" si="3"/>
        <v>118</v>
      </c>
      <c r="F82" s="29">
        <f t="shared" si="3"/>
        <v>1550</v>
      </c>
      <c r="G82" s="29">
        <f t="shared" si="3"/>
        <v>2721</v>
      </c>
      <c r="H82" s="29">
        <f t="shared" si="3"/>
        <v>35508</v>
      </c>
      <c r="I82" s="29">
        <f t="shared" si="3"/>
        <v>4979</v>
      </c>
      <c r="J82" s="30">
        <f t="shared" si="3"/>
        <v>53359</v>
      </c>
      <c r="K82" s="29">
        <v>4010</v>
      </c>
      <c r="L82" s="29">
        <f t="shared" si="3"/>
        <v>11038</v>
      </c>
      <c r="M82" s="29">
        <f t="shared" si="3"/>
        <v>494</v>
      </c>
      <c r="N82" s="29">
        <f t="shared" si="3"/>
        <v>245</v>
      </c>
      <c r="O82" s="29">
        <f t="shared" si="3"/>
        <v>2967</v>
      </c>
      <c r="P82" s="29">
        <f t="shared" si="3"/>
        <v>4907</v>
      </c>
      <c r="Q82" s="29">
        <f t="shared" si="3"/>
        <v>61122</v>
      </c>
      <c r="R82" s="29">
        <f t="shared" si="3"/>
        <v>8371</v>
      </c>
      <c r="S82" s="29">
        <f t="shared" si="3"/>
        <v>93154</v>
      </c>
    </row>
    <row r="83" spans="1:19">
      <c r="A83" s="21"/>
      <c r="B83" s="31"/>
      <c r="C83" s="31"/>
      <c r="D83" s="31"/>
      <c r="E83" s="31"/>
      <c r="F83" s="31"/>
      <c r="G83" s="31"/>
      <c r="H83" s="31"/>
      <c r="I83" s="31"/>
      <c r="J83" s="32"/>
      <c r="K83" s="31"/>
      <c r="L83" s="31"/>
      <c r="M83" s="31"/>
      <c r="N83" s="31"/>
      <c r="O83" s="31"/>
      <c r="P83" s="31"/>
      <c r="Q83" s="31"/>
      <c r="R83" s="31"/>
      <c r="S83" s="31"/>
    </row>
    <row r="84" spans="1:19" ht="15.75" thickBot="1">
      <c r="A84" s="37" t="s">
        <v>73</v>
      </c>
      <c r="B84" s="38">
        <f>B82+B41</f>
        <v>4256</v>
      </c>
      <c r="C84" s="38">
        <f t="shared" ref="C84:S84" si="4">C82+C41</f>
        <v>21527</v>
      </c>
      <c r="D84" s="38">
        <f t="shared" si="4"/>
        <v>956</v>
      </c>
      <c r="E84" s="38">
        <f t="shared" si="4"/>
        <v>269</v>
      </c>
      <c r="F84" s="38">
        <f t="shared" si="4"/>
        <v>4186</v>
      </c>
      <c r="G84" s="38">
        <f t="shared" si="4"/>
        <v>7257</v>
      </c>
      <c r="H84" s="38">
        <f t="shared" si="4"/>
        <v>129334</v>
      </c>
      <c r="I84" s="38">
        <f t="shared" si="4"/>
        <v>12065</v>
      </c>
      <c r="J84" s="39">
        <f t="shared" si="4"/>
        <v>179850</v>
      </c>
      <c r="K84" s="38">
        <f t="shared" si="4"/>
        <v>9927</v>
      </c>
      <c r="L84" s="38">
        <f t="shared" si="4"/>
        <v>35316</v>
      </c>
      <c r="M84" s="38">
        <f t="shared" si="4"/>
        <v>1645</v>
      </c>
      <c r="N84" s="38">
        <f t="shared" si="4"/>
        <v>519</v>
      </c>
      <c r="O84" s="38">
        <f t="shared" si="4"/>
        <v>7791</v>
      </c>
      <c r="P84" s="38">
        <f t="shared" si="4"/>
        <v>12981</v>
      </c>
      <c r="Q84" s="38">
        <f t="shared" si="4"/>
        <v>228035</v>
      </c>
      <c r="R84" s="38">
        <f t="shared" si="4"/>
        <v>21104</v>
      </c>
      <c r="S84" s="38">
        <f t="shared" si="4"/>
        <v>317318</v>
      </c>
    </row>
    <row r="85" spans="1:19" ht="15.75" thickTop="1"/>
  </sheetData>
  <mergeCells count="4">
    <mergeCell ref="B4:J4"/>
    <mergeCell ref="K4:S4"/>
    <mergeCell ref="B47:J47"/>
    <mergeCell ref="K47:S47"/>
  </mergeCells>
  <pageMargins left="0.7" right="0.7" top="0.75" bottom="0.75" header="0.3" footer="0.3"/>
  <pageSetup scale="69" orientation="landscape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2016-01-12T19:24:20Z</dcterms:created>
  <dcterms:modified xsi:type="dcterms:W3CDTF">2016-03-14T18:58:34Z</dcterms:modified>
</cp:coreProperties>
</file>