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52" i="1"/>
  <c r="C52"/>
  <c r="D52"/>
  <c r="E52"/>
  <c r="F52"/>
  <c r="G52"/>
  <c r="H52"/>
  <c r="I52"/>
  <c r="J52"/>
  <c r="K52"/>
  <c r="L52"/>
  <c r="M52"/>
  <c r="N52"/>
  <c r="O52"/>
  <c r="P52"/>
  <c r="Q52"/>
  <c r="R52"/>
  <c r="S52"/>
  <c r="S20"/>
  <c r="R20"/>
  <c r="R54" s="1"/>
  <c r="Q20"/>
  <c r="P20"/>
  <c r="P54" s="1"/>
  <c r="O20"/>
  <c r="N20"/>
  <c r="N54" s="1"/>
  <c r="M20"/>
  <c r="L20"/>
  <c r="L54" s="1"/>
  <c r="K20"/>
  <c r="J20"/>
  <c r="J54" s="1"/>
  <c r="I20"/>
  <c r="H20"/>
  <c r="H54" s="1"/>
  <c r="G20"/>
  <c r="F20"/>
  <c r="F54" s="1"/>
  <c r="E20"/>
  <c r="D20"/>
  <c r="D54" s="1"/>
  <c r="C20"/>
  <c r="B20"/>
  <c r="B54" s="1"/>
  <c r="C54" l="1"/>
  <c r="G54"/>
  <c r="K54"/>
  <c r="O54"/>
  <c r="S54"/>
  <c r="E54"/>
  <c r="I54"/>
  <c r="M54"/>
  <c r="Q54"/>
</calcChain>
</file>

<file path=xl/sharedStrings.xml><?xml version="1.0" encoding="utf-8"?>
<sst xmlns="http://schemas.openxmlformats.org/spreadsheetml/2006/main" count="112" uniqueCount="58">
  <si>
    <t>TABLE 59</t>
  </si>
  <si>
    <t>WOMEN</t>
  </si>
  <si>
    <t>TOTAL</t>
  </si>
  <si>
    <t>Non-</t>
  </si>
  <si>
    <t>American</t>
  </si>
  <si>
    <t>Hawaiian/</t>
  </si>
  <si>
    <t>resident</t>
  </si>
  <si>
    <t>African</t>
  </si>
  <si>
    <t>Indian/Native</t>
  </si>
  <si>
    <t>Pacific</t>
  </si>
  <si>
    <t>Alien</t>
  </si>
  <si>
    <t>Alaskan</t>
  </si>
  <si>
    <t>Islander</t>
  </si>
  <si>
    <t>Asian</t>
  </si>
  <si>
    <t>Hispanic</t>
  </si>
  <si>
    <t>White</t>
  </si>
  <si>
    <t>Unknown</t>
  </si>
  <si>
    <t>LINCOLN</t>
  </si>
  <si>
    <t>MO S&amp;T</t>
  </si>
  <si>
    <t>MO STATE</t>
  </si>
  <si>
    <t>MSSU</t>
  </si>
  <si>
    <t>MWSU</t>
  </si>
  <si>
    <t>NWMSU</t>
  </si>
  <si>
    <t>SEMO</t>
  </si>
  <si>
    <t>TRUMAN</t>
  </si>
  <si>
    <t>UCMO</t>
  </si>
  <si>
    <t>UMC</t>
  </si>
  <si>
    <t>UMKC</t>
  </si>
  <si>
    <t>UMSL</t>
  </si>
  <si>
    <t>subtotal</t>
  </si>
  <si>
    <t>SOURCE:  IPEDS EF, Fall Enrollment</t>
  </si>
  <si>
    <t>TABLE 60</t>
  </si>
  <si>
    <t xml:space="preserve">TOTAL GRADUATE AND FIRST PROFESSIONAL HEADCOUNT ENROLLMENT AT PRIVATE NOT-FOR-PROFIT (INDEPENDENT) BACCALAUREATE AND HIGHER DEGREE-GRANTING INSTITUTIONS, </t>
  </si>
  <si>
    <t>AVILA</t>
  </si>
  <si>
    <t>CMU GR/EXT</t>
  </si>
  <si>
    <t>COLUMBIA</t>
  </si>
  <si>
    <t>DRURY</t>
  </si>
  <si>
    <t>HLG</t>
  </si>
  <si>
    <t>LINDENWOOD</t>
  </si>
  <si>
    <t>MARYVILLE</t>
  </si>
  <si>
    <t>MO BAP</t>
  </si>
  <si>
    <t>MO VAL</t>
  </si>
  <si>
    <t>PARK</t>
  </si>
  <si>
    <t>ROCKHURST</t>
  </si>
  <si>
    <t>SBU</t>
  </si>
  <si>
    <t>SLU</t>
  </si>
  <si>
    <t>STEPHENS</t>
  </si>
  <si>
    <t>WEBSTER</t>
  </si>
  <si>
    <t>WM WOODS</t>
  </si>
  <si>
    <t>WUSTL</t>
  </si>
  <si>
    <t>STATE TOTAL</t>
  </si>
  <si>
    <t xml:space="preserve">NOTE:  Total enrollment counts may differ from those on other tables due to different cohorts being counted at time of reporting.  </t>
  </si>
  <si>
    <t>CULVER</t>
  </si>
  <si>
    <t>EVANGEL</t>
  </si>
  <si>
    <t>FONTBONNE</t>
  </si>
  <si>
    <t>WM JEWELL</t>
  </si>
  <si>
    <t>BY GENDER AND ETHNICITY, FALL 2014</t>
  </si>
  <si>
    <t>TOTAL GRADUATE AND FIRST PROFESSIONAL HEADCOUNT ENROLLMENT AT PUBLIC BACCALAUREATE AND HIGHER DEGREE-SEEKING INSTITUTIONS, BY GENDER AND ETHNICITY, FALL 2014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</si>
</sst>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8"/>
      <color theme="1"/>
      <name val="Times New Roman"/>
      <family val="1"/>
    </font>
    <font>
      <b/>
      <sz val="8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8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2" fontId="20" fillId="0" borderId="0"/>
    <xf numFmtId="43" fontId="22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</cellStyleXfs>
  <cellXfs count="38">
    <xf numFmtId="0" fontId="0" fillId="0" borderId="0" xfId="0"/>
    <xf numFmtId="0" fontId="18" fillId="0" borderId="13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9" fillId="0" borderId="23" xfId="0" applyFont="1" applyBorder="1" applyAlignment="1">
      <alignment vertical="center" wrapText="1"/>
    </xf>
    <xf numFmtId="2" fontId="21" fillId="0" borderId="0" xfId="41" applyNumberFormat="1" applyFont="1" applyFill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2" fontId="21" fillId="0" borderId="14" xfId="41" applyNumberFormat="1" applyFont="1" applyFill="1" applyBorder="1" applyAlignment="1">
      <alignment vertical="center"/>
    </xf>
    <xf numFmtId="3" fontId="21" fillId="0" borderId="15" xfId="0" applyNumberFormat="1" applyFont="1" applyBorder="1" applyAlignment="1">
      <alignment horizontal="center" vertical="center" wrapText="1"/>
    </xf>
    <xf numFmtId="3" fontId="21" fillId="0" borderId="0" xfId="41" applyNumberFormat="1" applyFont="1" applyFill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/>
    </xf>
    <xf numFmtId="3" fontId="21" fillId="0" borderId="17" xfId="42" applyNumberFormat="1" applyFont="1" applyFill="1" applyBorder="1" applyAlignment="1">
      <alignment horizontal="center" vertical="center"/>
    </xf>
    <xf numFmtId="3" fontId="21" fillId="0" borderId="18" xfId="42" applyNumberFormat="1" applyFont="1" applyFill="1" applyBorder="1" applyAlignment="1">
      <alignment horizontal="center" vertical="center"/>
    </xf>
    <xf numFmtId="3" fontId="21" fillId="0" borderId="18" xfId="41" applyNumberFormat="1" applyFont="1" applyBorder="1" applyAlignment="1" applyProtection="1">
      <alignment horizontal="center" vertical="center"/>
      <protection locked="0"/>
    </xf>
    <xf numFmtId="3" fontId="21" fillId="0" borderId="19" xfId="42" applyNumberFormat="1" applyFont="1" applyFill="1" applyBorder="1" applyAlignment="1">
      <alignment horizontal="center" vertical="center"/>
    </xf>
    <xf numFmtId="3" fontId="18" fillId="0" borderId="19" xfId="0" applyNumberFormat="1" applyFont="1" applyBorder="1" applyAlignment="1">
      <alignment horizontal="center" vertical="center"/>
    </xf>
    <xf numFmtId="3" fontId="20" fillId="0" borderId="0" xfId="41" applyNumberFormat="1" applyFont="1" applyFill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24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3" fontId="21" fillId="0" borderId="16" xfId="0" applyNumberFormat="1" applyFont="1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center" wrapText="1" indent="1"/>
    </xf>
    <xf numFmtId="3" fontId="18" fillId="0" borderId="21" xfId="0" applyNumberFormat="1" applyFont="1" applyBorder="1" applyAlignment="1">
      <alignment horizontal="center" vertical="center"/>
    </xf>
    <xf numFmtId="3" fontId="18" fillId="0" borderId="22" xfId="0" applyNumberFormat="1" applyFont="1" applyBorder="1" applyAlignment="1">
      <alignment horizontal="center" vertical="center"/>
    </xf>
    <xf numFmtId="3" fontId="18" fillId="0" borderId="20" xfId="0" applyNumberFormat="1" applyFont="1" applyBorder="1" applyAlignment="1">
      <alignment horizontal="center" vertical="center"/>
    </xf>
  </cellXfs>
  <cellStyles count="180">
    <cellStyle name="20% - Accent1" xfId="18" builtinId="30" customBuiltin="1"/>
    <cellStyle name="20% - Accent1 10" xfId="130"/>
    <cellStyle name="20% - Accent1 11" xfId="142"/>
    <cellStyle name="20% - Accent1 2" xfId="55"/>
    <cellStyle name="20% - Accent1 3" xfId="62"/>
    <cellStyle name="20% - Accent1 4" xfId="61"/>
    <cellStyle name="20% - Accent1 5" xfId="65"/>
    <cellStyle name="20% - Accent1 6" xfId="78"/>
    <cellStyle name="20% - Accent1 7" xfId="91"/>
    <cellStyle name="20% - Accent1 8" xfId="104"/>
    <cellStyle name="20% - Accent1 9" xfId="117"/>
    <cellStyle name="20% - Accent2" xfId="22" builtinId="34" customBuiltin="1"/>
    <cellStyle name="20% - Accent2 10" xfId="159"/>
    <cellStyle name="20% - Accent2 11" xfId="169"/>
    <cellStyle name="20% - Accent2 2" xfId="59"/>
    <cellStyle name="20% - Accent2 3" xfId="72"/>
    <cellStyle name="20% - Accent2 4" xfId="85"/>
    <cellStyle name="20% - Accent2 5" xfId="98"/>
    <cellStyle name="20% - Accent2 6" xfId="111"/>
    <cellStyle name="20% - Accent2 7" xfId="124"/>
    <cellStyle name="20% - Accent2 8" xfId="137"/>
    <cellStyle name="20% - Accent2 9" xfId="149"/>
    <cellStyle name="20% - Accent3" xfId="26" builtinId="38" customBuiltin="1"/>
    <cellStyle name="20% - Accent3 10" xfId="131"/>
    <cellStyle name="20% - Accent3 11" xfId="143"/>
    <cellStyle name="20% - Accent3 2" xfId="63"/>
    <cellStyle name="20% - Accent3 3" xfId="57"/>
    <cellStyle name="20% - Accent3 4" xfId="54"/>
    <cellStyle name="20% - Accent3 5" xfId="66"/>
    <cellStyle name="20% - Accent3 6" xfId="79"/>
    <cellStyle name="20% - Accent3 7" xfId="92"/>
    <cellStyle name="20% - Accent3 8" xfId="105"/>
    <cellStyle name="20% - Accent3 9" xfId="118"/>
    <cellStyle name="20% - Accent4" xfId="30" builtinId="42" customBuiltin="1"/>
    <cellStyle name="20% - Accent4 10" xfId="164"/>
    <cellStyle name="20% - Accent4 11" xfId="173"/>
    <cellStyle name="20% - Accent4 2" xfId="67"/>
    <cellStyle name="20% - Accent4 3" xfId="80"/>
    <cellStyle name="20% - Accent4 4" xfId="93"/>
    <cellStyle name="20% - Accent4 5" xfId="106"/>
    <cellStyle name="20% - Accent4 6" xfId="119"/>
    <cellStyle name="20% - Accent4 7" xfId="132"/>
    <cellStyle name="20% - Accent4 8" xfId="144"/>
    <cellStyle name="20% - Accent4 9" xfId="154"/>
    <cellStyle name="20% - Accent5" xfId="34" builtinId="46" customBuiltin="1"/>
    <cellStyle name="20% - Accent5 10" xfId="167"/>
    <cellStyle name="20% - Accent5 11" xfId="175"/>
    <cellStyle name="20% - Accent5 2" xfId="70"/>
    <cellStyle name="20% - Accent5 3" xfId="83"/>
    <cellStyle name="20% - Accent5 4" xfId="96"/>
    <cellStyle name="20% - Accent5 5" xfId="109"/>
    <cellStyle name="20% - Accent5 6" xfId="122"/>
    <cellStyle name="20% - Accent5 7" xfId="135"/>
    <cellStyle name="20% - Accent5 8" xfId="147"/>
    <cellStyle name="20% - Accent5 9" xfId="157"/>
    <cellStyle name="20% - Accent6" xfId="38" builtinId="50" customBuiltin="1"/>
    <cellStyle name="20% - Accent6 10" xfId="170"/>
    <cellStyle name="20% - Accent6 11" xfId="177"/>
    <cellStyle name="20% - Accent6 2" xfId="74"/>
    <cellStyle name="20% - Accent6 3" xfId="87"/>
    <cellStyle name="20% - Accent6 4" xfId="100"/>
    <cellStyle name="20% - Accent6 5" xfId="113"/>
    <cellStyle name="20% - Accent6 6" xfId="126"/>
    <cellStyle name="20% - Accent6 7" xfId="138"/>
    <cellStyle name="20% - Accent6 8" xfId="150"/>
    <cellStyle name="20% - Accent6 9" xfId="160"/>
    <cellStyle name="40% - Accent1" xfId="19" builtinId="31" customBuiltin="1"/>
    <cellStyle name="40% - Accent1 10" xfId="152"/>
    <cellStyle name="40% - Accent1 11" xfId="162"/>
    <cellStyle name="40% - Accent1 2" xfId="56"/>
    <cellStyle name="40% - Accent1 3" xfId="58"/>
    <cellStyle name="40% - Accent1 4" xfId="76"/>
    <cellStyle name="40% - Accent1 5" xfId="89"/>
    <cellStyle name="40% - Accent1 6" xfId="102"/>
    <cellStyle name="40% - Accent1 7" xfId="115"/>
    <cellStyle name="40% - Accent1 8" xfId="128"/>
    <cellStyle name="40% - Accent1 9" xfId="140"/>
    <cellStyle name="40% - Accent2" xfId="23" builtinId="35" customBuiltin="1"/>
    <cellStyle name="40% - Accent2 10" xfId="156"/>
    <cellStyle name="40% - Accent2 11" xfId="166"/>
    <cellStyle name="40% - Accent2 2" xfId="60"/>
    <cellStyle name="40% - Accent2 3" xfId="69"/>
    <cellStyle name="40% - Accent2 4" xfId="82"/>
    <cellStyle name="40% - Accent2 5" xfId="95"/>
    <cellStyle name="40% - Accent2 6" xfId="108"/>
    <cellStyle name="40% - Accent2 7" xfId="121"/>
    <cellStyle name="40% - Accent2 8" xfId="134"/>
    <cellStyle name="40% - Accent2 9" xfId="146"/>
    <cellStyle name="40% - Accent3" xfId="27" builtinId="39" customBuiltin="1"/>
    <cellStyle name="40% - Accent3 10" xfId="163"/>
    <cellStyle name="40% - Accent3 11" xfId="172"/>
    <cellStyle name="40% - Accent3 2" xfId="64"/>
    <cellStyle name="40% - Accent3 3" xfId="77"/>
    <cellStyle name="40% - Accent3 4" xfId="90"/>
    <cellStyle name="40% - Accent3 5" xfId="103"/>
    <cellStyle name="40% - Accent3 6" xfId="116"/>
    <cellStyle name="40% - Accent3 7" xfId="129"/>
    <cellStyle name="40% - Accent3 8" xfId="141"/>
    <cellStyle name="40% - Accent3 9" xfId="153"/>
    <cellStyle name="40% - Accent4" xfId="31" builtinId="43" customBuiltin="1"/>
    <cellStyle name="40% - Accent4 10" xfId="165"/>
    <cellStyle name="40% - Accent4 11" xfId="174"/>
    <cellStyle name="40% - Accent4 2" xfId="68"/>
    <cellStyle name="40% - Accent4 3" xfId="81"/>
    <cellStyle name="40% - Accent4 4" xfId="94"/>
    <cellStyle name="40% - Accent4 5" xfId="107"/>
    <cellStyle name="40% - Accent4 6" xfId="120"/>
    <cellStyle name="40% - Accent4 7" xfId="133"/>
    <cellStyle name="40% - Accent4 8" xfId="145"/>
    <cellStyle name="40% - Accent4 9" xfId="155"/>
    <cellStyle name="40% - Accent5" xfId="35" builtinId="47" customBuiltin="1"/>
    <cellStyle name="40% - Accent5 10" xfId="168"/>
    <cellStyle name="40% - Accent5 11" xfId="176"/>
    <cellStyle name="40% - Accent5 2" xfId="71"/>
    <cellStyle name="40% - Accent5 3" xfId="84"/>
    <cellStyle name="40% - Accent5 4" xfId="97"/>
    <cellStyle name="40% - Accent5 5" xfId="110"/>
    <cellStyle name="40% - Accent5 6" xfId="123"/>
    <cellStyle name="40% - Accent5 7" xfId="136"/>
    <cellStyle name="40% - Accent5 8" xfId="148"/>
    <cellStyle name="40% - Accent5 9" xfId="158"/>
    <cellStyle name="40% - Accent6" xfId="39" builtinId="51" customBuiltin="1"/>
    <cellStyle name="40% - Accent6 10" xfId="171"/>
    <cellStyle name="40% - Accent6 11" xfId="178"/>
    <cellStyle name="40% - Accent6 2" xfId="75"/>
    <cellStyle name="40% - Accent6 3" xfId="88"/>
    <cellStyle name="40% - Accent6 4" xfId="101"/>
    <cellStyle name="40% - Accent6 5" xfId="114"/>
    <cellStyle name="40% - Accent6 6" xfId="127"/>
    <cellStyle name="40% - Accent6 7" xfId="139"/>
    <cellStyle name="40% - Accent6 8" xfId="151"/>
    <cellStyle name="40% - Accent6 9" xfId="16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2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7"/>
    <cellStyle name="Normal 3" xfId="179"/>
    <cellStyle name="Normal 4" xfId="41"/>
    <cellStyle name="Normal 7" xfId="48"/>
    <cellStyle name="Note 10" xfId="53"/>
    <cellStyle name="Note 11" xfId="73"/>
    <cellStyle name="Note 12" xfId="86"/>
    <cellStyle name="Note 13" xfId="99"/>
    <cellStyle name="Note 14" xfId="112"/>
    <cellStyle name="Note 15" xfId="125"/>
    <cellStyle name="Note 2" xfId="44"/>
    <cellStyle name="Note 3" xfId="45"/>
    <cellStyle name="Note 4" xfId="46"/>
    <cellStyle name="Note 5" xfId="43"/>
    <cellStyle name="Note 6" xfId="52"/>
    <cellStyle name="Note 7" xfId="50"/>
    <cellStyle name="Note 8" xfId="49"/>
    <cellStyle name="Note 9" xfId="51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Normal="100" workbookViewId="0">
      <selection activeCell="C8" sqref="C8"/>
    </sheetView>
  </sheetViews>
  <sheetFormatPr defaultRowHeight="15"/>
  <cols>
    <col min="1" max="1" width="27.42578125" style="4" customWidth="1"/>
    <col min="2" max="19" width="8.28515625" style="16" customWidth="1"/>
    <col min="20" max="16384" width="9.140625" style="4"/>
  </cols>
  <sheetData>
    <row r="1" spans="1:19">
      <c r="A1" s="6" t="s">
        <v>0</v>
      </c>
    </row>
    <row r="2" spans="1:19">
      <c r="A2" s="6" t="s">
        <v>57</v>
      </c>
    </row>
    <row r="3" spans="1:19" ht="15.75" thickBot="1">
      <c r="A3" s="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5.75" thickTop="1">
      <c r="A4" s="1"/>
      <c r="B4" s="35" t="s">
        <v>1</v>
      </c>
      <c r="C4" s="36"/>
      <c r="D4" s="36"/>
      <c r="E4" s="36"/>
      <c r="F4" s="36"/>
      <c r="G4" s="36"/>
      <c r="H4" s="36"/>
      <c r="I4" s="36"/>
      <c r="J4" s="37"/>
      <c r="K4" s="36" t="s">
        <v>2</v>
      </c>
      <c r="L4" s="36"/>
      <c r="M4" s="36"/>
      <c r="N4" s="36"/>
      <c r="O4" s="36"/>
      <c r="P4" s="36"/>
      <c r="Q4" s="36"/>
      <c r="R4" s="36"/>
      <c r="S4" s="37"/>
    </row>
    <row r="5" spans="1:19">
      <c r="A5" s="3"/>
      <c r="B5" s="23" t="s">
        <v>3</v>
      </c>
      <c r="C5" s="23"/>
      <c r="D5" s="23" t="s">
        <v>4</v>
      </c>
      <c r="E5" s="23" t="s">
        <v>5</v>
      </c>
      <c r="F5" s="23"/>
      <c r="G5" s="23"/>
      <c r="H5" s="23"/>
      <c r="I5" s="23"/>
      <c r="J5" s="23"/>
      <c r="K5" s="23" t="s">
        <v>3</v>
      </c>
      <c r="L5" s="23"/>
      <c r="M5" s="23" t="s">
        <v>4</v>
      </c>
      <c r="N5" s="23" t="s">
        <v>5</v>
      </c>
      <c r="O5" s="23"/>
      <c r="P5" s="23"/>
      <c r="Q5" s="23"/>
      <c r="R5" s="23"/>
      <c r="S5" s="23"/>
    </row>
    <row r="6" spans="1:19">
      <c r="A6" s="3"/>
      <c r="B6" s="24" t="s">
        <v>6</v>
      </c>
      <c r="C6" s="24" t="s">
        <v>7</v>
      </c>
      <c r="D6" s="24" t="s">
        <v>8</v>
      </c>
      <c r="E6" s="24" t="s">
        <v>9</v>
      </c>
      <c r="F6" s="25"/>
      <c r="G6" s="25"/>
      <c r="H6" s="25"/>
      <c r="I6" s="25"/>
      <c r="J6" s="24"/>
      <c r="K6" s="24" t="s">
        <v>6</v>
      </c>
      <c r="L6" s="24" t="s">
        <v>7</v>
      </c>
      <c r="M6" s="24" t="s">
        <v>8</v>
      </c>
      <c r="N6" s="24" t="s">
        <v>9</v>
      </c>
      <c r="O6" s="25"/>
      <c r="P6" s="25"/>
      <c r="Q6" s="25"/>
      <c r="R6" s="25"/>
      <c r="S6" s="24"/>
    </row>
    <row r="7" spans="1:19">
      <c r="A7" s="5"/>
      <c r="B7" s="26" t="s">
        <v>10</v>
      </c>
      <c r="C7" s="26" t="s">
        <v>4</v>
      </c>
      <c r="D7" s="27" t="s">
        <v>11</v>
      </c>
      <c r="E7" s="27" t="s">
        <v>12</v>
      </c>
      <c r="F7" s="26" t="s">
        <v>13</v>
      </c>
      <c r="G7" s="26" t="s">
        <v>14</v>
      </c>
      <c r="H7" s="26" t="s">
        <v>15</v>
      </c>
      <c r="I7" s="26" t="s">
        <v>16</v>
      </c>
      <c r="J7" s="26" t="s">
        <v>2</v>
      </c>
      <c r="K7" s="26" t="s">
        <v>10</v>
      </c>
      <c r="L7" s="26" t="s">
        <v>4</v>
      </c>
      <c r="M7" s="27" t="s">
        <v>11</v>
      </c>
      <c r="N7" s="27" t="s">
        <v>12</v>
      </c>
      <c r="O7" s="26" t="s">
        <v>13</v>
      </c>
      <c r="P7" s="26" t="s">
        <v>14</v>
      </c>
      <c r="Q7" s="26" t="s">
        <v>15</v>
      </c>
      <c r="R7" s="26" t="s">
        <v>16</v>
      </c>
      <c r="S7" s="26" t="s">
        <v>2</v>
      </c>
    </row>
    <row r="8" spans="1:19">
      <c r="A8" s="17" t="s">
        <v>17</v>
      </c>
      <c r="B8" s="21">
        <v>5</v>
      </c>
      <c r="C8" s="21">
        <v>25</v>
      </c>
      <c r="D8" s="21">
        <v>1</v>
      </c>
      <c r="E8" s="21">
        <v>0</v>
      </c>
      <c r="F8" s="21">
        <v>2</v>
      </c>
      <c r="G8" s="21">
        <v>0</v>
      </c>
      <c r="H8" s="21">
        <v>50</v>
      </c>
      <c r="I8" s="21">
        <v>2</v>
      </c>
      <c r="J8" s="30">
        <v>85</v>
      </c>
      <c r="K8" s="21">
        <v>9</v>
      </c>
      <c r="L8" s="21">
        <v>47</v>
      </c>
      <c r="M8" s="21">
        <v>1</v>
      </c>
      <c r="N8" s="21">
        <v>0</v>
      </c>
      <c r="O8" s="21">
        <v>4</v>
      </c>
      <c r="P8" s="21">
        <v>1</v>
      </c>
      <c r="Q8" s="21">
        <v>75</v>
      </c>
      <c r="R8" s="21">
        <v>3</v>
      </c>
      <c r="S8" s="21">
        <v>140</v>
      </c>
    </row>
    <row r="9" spans="1:19">
      <c r="A9" s="17" t="s">
        <v>18</v>
      </c>
      <c r="B9" s="21">
        <v>223</v>
      </c>
      <c r="C9" s="21">
        <v>10</v>
      </c>
      <c r="D9" s="21">
        <v>3</v>
      </c>
      <c r="E9" s="21">
        <v>1</v>
      </c>
      <c r="F9" s="21">
        <v>8</v>
      </c>
      <c r="G9" s="21">
        <v>17</v>
      </c>
      <c r="H9" s="21">
        <v>144</v>
      </c>
      <c r="I9" s="21">
        <v>20</v>
      </c>
      <c r="J9" s="31">
        <v>426</v>
      </c>
      <c r="K9" s="21">
        <v>1013</v>
      </c>
      <c r="L9" s="21">
        <v>54</v>
      </c>
      <c r="M9" s="21">
        <v>6</v>
      </c>
      <c r="N9" s="21">
        <v>4</v>
      </c>
      <c r="O9" s="21">
        <v>44</v>
      </c>
      <c r="P9" s="21">
        <v>75</v>
      </c>
      <c r="Q9" s="21">
        <v>833</v>
      </c>
      <c r="R9" s="21">
        <v>91</v>
      </c>
      <c r="S9" s="21">
        <v>2120</v>
      </c>
    </row>
    <row r="10" spans="1:19">
      <c r="A10" s="17" t="s">
        <v>19</v>
      </c>
      <c r="B10" s="21">
        <v>284</v>
      </c>
      <c r="C10" s="21">
        <v>39</v>
      </c>
      <c r="D10" s="21">
        <v>5</v>
      </c>
      <c r="E10" s="21">
        <v>1</v>
      </c>
      <c r="F10" s="21">
        <v>30</v>
      </c>
      <c r="G10" s="21">
        <v>41</v>
      </c>
      <c r="H10" s="21">
        <v>1607</v>
      </c>
      <c r="I10" s="21">
        <v>95</v>
      </c>
      <c r="J10" s="31">
        <v>2102</v>
      </c>
      <c r="K10" s="21">
        <v>510</v>
      </c>
      <c r="L10" s="21">
        <v>78</v>
      </c>
      <c r="M10" s="21">
        <v>13</v>
      </c>
      <c r="N10" s="21">
        <v>1</v>
      </c>
      <c r="O10" s="21">
        <v>43</v>
      </c>
      <c r="P10" s="21">
        <v>77</v>
      </c>
      <c r="Q10" s="21">
        <v>2410</v>
      </c>
      <c r="R10" s="21">
        <v>167</v>
      </c>
      <c r="S10" s="21">
        <v>3299</v>
      </c>
    </row>
    <row r="11" spans="1:19">
      <c r="A11" s="17" t="s">
        <v>20</v>
      </c>
      <c r="B11" s="21">
        <v>0</v>
      </c>
      <c r="C11" s="21">
        <v>0</v>
      </c>
      <c r="D11" s="21">
        <v>1</v>
      </c>
      <c r="E11" s="21">
        <v>0</v>
      </c>
      <c r="F11" s="21">
        <v>1</v>
      </c>
      <c r="G11" s="21">
        <v>1</v>
      </c>
      <c r="H11" s="21">
        <v>36</v>
      </c>
      <c r="I11" s="21">
        <v>5</v>
      </c>
      <c r="J11" s="31">
        <v>44</v>
      </c>
      <c r="K11" s="21">
        <v>0</v>
      </c>
      <c r="L11" s="21">
        <v>0</v>
      </c>
      <c r="M11" s="21">
        <v>1</v>
      </c>
      <c r="N11" s="21">
        <v>0</v>
      </c>
      <c r="O11" s="21">
        <v>1</v>
      </c>
      <c r="P11" s="21">
        <v>1</v>
      </c>
      <c r="Q11" s="21">
        <v>42</v>
      </c>
      <c r="R11" s="21">
        <v>7</v>
      </c>
      <c r="S11" s="21">
        <v>52</v>
      </c>
    </row>
    <row r="12" spans="1:19">
      <c r="A12" s="17" t="s">
        <v>21</v>
      </c>
      <c r="B12" s="21">
        <v>12</v>
      </c>
      <c r="C12" s="21">
        <v>4</v>
      </c>
      <c r="D12" s="21">
        <v>1</v>
      </c>
      <c r="E12" s="21">
        <v>0</v>
      </c>
      <c r="F12" s="21">
        <v>1</v>
      </c>
      <c r="G12" s="21">
        <v>1</v>
      </c>
      <c r="H12" s="21">
        <v>84</v>
      </c>
      <c r="I12" s="21">
        <v>2</v>
      </c>
      <c r="J12" s="31">
        <v>105</v>
      </c>
      <c r="K12" s="21">
        <v>32</v>
      </c>
      <c r="L12" s="21">
        <v>10</v>
      </c>
      <c r="M12" s="21">
        <v>2</v>
      </c>
      <c r="N12" s="21">
        <v>0</v>
      </c>
      <c r="O12" s="21">
        <v>2</v>
      </c>
      <c r="P12" s="21">
        <v>1</v>
      </c>
      <c r="Q12" s="21">
        <v>133</v>
      </c>
      <c r="R12" s="21">
        <v>4</v>
      </c>
      <c r="S12" s="21">
        <v>184</v>
      </c>
    </row>
    <row r="13" spans="1:19">
      <c r="A13" s="17" t="s">
        <v>22</v>
      </c>
      <c r="B13" s="21">
        <v>164</v>
      </c>
      <c r="C13" s="21">
        <v>8</v>
      </c>
      <c r="D13" s="21">
        <v>2</v>
      </c>
      <c r="E13" s="21">
        <v>0</v>
      </c>
      <c r="F13" s="21">
        <v>2</v>
      </c>
      <c r="G13" s="21">
        <v>4</v>
      </c>
      <c r="H13" s="21">
        <v>333</v>
      </c>
      <c r="I13" s="21">
        <v>29</v>
      </c>
      <c r="J13" s="31">
        <v>542</v>
      </c>
      <c r="K13" s="21">
        <v>511</v>
      </c>
      <c r="L13" s="21">
        <v>18</v>
      </c>
      <c r="M13" s="21">
        <v>4</v>
      </c>
      <c r="N13" s="21">
        <v>1</v>
      </c>
      <c r="O13" s="21">
        <v>6</v>
      </c>
      <c r="P13" s="21">
        <v>12</v>
      </c>
      <c r="Q13" s="21">
        <v>541</v>
      </c>
      <c r="R13" s="21">
        <v>136</v>
      </c>
      <c r="S13" s="21">
        <v>1229</v>
      </c>
    </row>
    <row r="14" spans="1:19">
      <c r="A14" s="17" t="s">
        <v>23</v>
      </c>
      <c r="B14" s="21">
        <v>115</v>
      </c>
      <c r="C14" s="21">
        <v>33</v>
      </c>
      <c r="D14" s="21">
        <v>1</v>
      </c>
      <c r="E14" s="21">
        <v>1</v>
      </c>
      <c r="F14" s="21">
        <v>3</v>
      </c>
      <c r="G14" s="21">
        <v>7</v>
      </c>
      <c r="H14" s="21">
        <v>577</v>
      </c>
      <c r="I14" s="21">
        <v>58</v>
      </c>
      <c r="J14" s="31">
        <v>795</v>
      </c>
      <c r="K14" s="21">
        <v>251</v>
      </c>
      <c r="L14" s="21">
        <v>49</v>
      </c>
      <c r="M14" s="21">
        <v>2</v>
      </c>
      <c r="N14" s="21">
        <v>1</v>
      </c>
      <c r="O14" s="21">
        <v>8</v>
      </c>
      <c r="P14" s="21">
        <v>11</v>
      </c>
      <c r="Q14" s="21">
        <v>838</v>
      </c>
      <c r="R14" s="21">
        <v>79</v>
      </c>
      <c r="S14" s="21">
        <v>1239</v>
      </c>
    </row>
    <row r="15" spans="1:19">
      <c r="A15" s="17" t="s">
        <v>24</v>
      </c>
      <c r="B15" s="21">
        <v>7</v>
      </c>
      <c r="C15" s="21">
        <v>4</v>
      </c>
      <c r="D15" s="21">
        <v>0</v>
      </c>
      <c r="E15" s="21">
        <v>0</v>
      </c>
      <c r="F15" s="21">
        <v>3</v>
      </c>
      <c r="G15" s="21">
        <v>4</v>
      </c>
      <c r="H15" s="21">
        <v>218</v>
      </c>
      <c r="I15" s="21">
        <v>18</v>
      </c>
      <c r="J15" s="31">
        <v>254</v>
      </c>
      <c r="K15" s="21">
        <v>12</v>
      </c>
      <c r="L15" s="21">
        <v>6</v>
      </c>
      <c r="M15" s="21">
        <v>0</v>
      </c>
      <c r="N15" s="21">
        <v>0</v>
      </c>
      <c r="O15" s="21">
        <v>4</v>
      </c>
      <c r="P15" s="21">
        <v>7</v>
      </c>
      <c r="Q15" s="21">
        <v>281</v>
      </c>
      <c r="R15" s="21">
        <v>28</v>
      </c>
      <c r="S15" s="21">
        <v>338</v>
      </c>
    </row>
    <row r="16" spans="1:19">
      <c r="A16" s="17" t="s">
        <v>25</v>
      </c>
      <c r="B16" s="21">
        <v>383</v>
      </c>
      <c r="C16" s="21">
        <v>71</v>
      </c>
      <c r="D16" s="21">
        <v>5</v>
      </c>
      <c r="E16" s="21">
        <v>2</v>
      </c>
      <c r="F16" s="21">
        <v>15</v>
      </c>
      <c r="G16" s="21">
        <v>27</v>
      </c>
      <c r="H16" s="21">
        <v>1055</v>
      </c>
      <c r="I16" s="21">
        <v>139</v>
      </c>
      <c r="J16" s="31">
        <v>1697</v>
      </c>
      <c r="K16" s="21">
        <v>1596</v>
      </c>
      <c r="L16" s="21">
        <v>115</v>
      </c>
      <c r="M16" s="21">
        <v>6</v>
      </c>
      <c r="N16" s="21">
        <v>4</v>
      </c>
      <c r="O16" s="21">
        <v>26</v>
      </c>
      <c r="P16" s="21">
        <v>46</v>
      </c>
      <c r="Q16" s="21">
        <v>1554</v>
      </c>
      <c r="R16" s="21">
        <v>194</v>
      </c>
      <c r="S16" s="21">
        <v>3541</v>
      </c>
    </row>
    <row r="17" spans="1:19">
      <c r="A17" s="17" t="s">
        <v>26</v>
      </c>
      <c r="B17" s="21">
        <v>590</v>
      </c>
      <c r="C17" s="21">
        <v>173</v>
      </c>
      <c r="D17" s="21">
        <v>14</v>
      </c>
      <c r="E17" s="21">
        <v>1</v>
      </c>
      <c r="F17" s="21">
        <v>86</v>
      </c>
      <c r="G17" s="21">
        <v>127</v>
      </c>
      <c r="H17" s="21">
        <v>3111</v>
      </c>
      <c r="I17" s="21">
        <v>237</v>
      </c>
      <c r="J17" s="31">
        <v>4339</v>
      </c>
      <c r="K17" s="21">
        <v>1426</v>
      </c>
      <c r="L17" s="21">
        <v>285</v>
      </c>
      <c r="M17" s="21">
        <v>21</v>
      </c>
      <c r="N17" s="21">
        <v>1</v>
      </c>
      <c r="O17" s="21">
        <v>155</v>
      </c>
      <c r="P17" s="21">
        <v>205</v>
      </c>
      <c r="Q17" s="21">
        <v>5267</v>
      </c>
      <c r="R17" s="21">
        <v>423</v>
      </c>
      <c r="S17" s="21">
        <v>7783</v>
      </c>
    </row>
    <row r="18" spans="1:19">
      <c r="A18" s="17" t="s">
        <v>27</v>
      </c>
      <c r="B18" s="21">
        <v>346</v>
      </c>
      <c r="C18" s="21">
        <v>208</v>
      </c>
      <c r="D18" s="21">
        <v>18</v>
      </c>
      <c r="E18" s="21">
        <v>2</v>
      </c>
      <c r="F18" s="21">
        <v>247</v>
      </c>
      <c r="G18" s="21">
        <v>97</v>
      </c>
      <c r="H18" s="21">
        <v>1849</v>
      </c>
      <c r="I18" s="21">
        <v>205</v>
      </c>
      <c r="J18" s="31">
        <v>2972</v>
      </c>
      <c r="K18" s="21">
        <v>978</v>
      </c>
      <c r="L18" s="21">
        <v>347</v>
      </c>
      <c r="M18" s="21">
        <v>25</v>
      </c>
      <c r="N18" s="21">
        <v>4</v>
      </c>
      <c r="O18" s="21">
        <v>410</v>
      </c>
      <c r="P18" s="21">
        <v>196</v>
      </c>
      <c r="Q18" s="21">
        <v>3356</v>
      </c>
      <c r="R18" s="21">
        <v>377</v>
      </c>
      <c r="S18" s="21">
        <v>5693</v>
      </c>
    </row>
    <row r="19" spans="1:19">
      <c r="A19" s="17" t="s">
        <v>28</v>
      </c>
      <c r="B19" s="21">
        <v>120</v>
      </c>
      <c r="C19" s="21">
        <v>351</v>
      </c>
      <c r="D19" s="21">
        <v>7</v>
      </c>
      <c r="E19" s="21">
        <v>1</v>
      </c>
      <c r="F19" s="21">
        <v>44</v>
      </c>
      <c r="G19" s="21">
        <v>52</v>
      </c>
      <c r="H19" s="21">
        <v>1404</v>
      </c>
      <c r="I19" s="21">
        <v>157</v>
      </c>
      <c r="J19" s="31">
        <v>2136</v>
      </c>
      <c r="K19" s="21">
        <v>185</v>
      </c>
      <c r="L19" s="21">
        <v>447</v>
      </c>
      <c r="M19" s="21">
        <v>12</v>
      </c>
      <c r="N19" s="21">
        <v>2</v>
      </c>
      <c r="O19" s="21">
        <v>74</v>
      </c>
      <c r="P19" s="21">
        <v>80</v>
      </c>
      <c r="Q19" s="21">
        <v>2158</v>
      </c>
      <c r="R19" s="21">
        <v>240</v>
      </c>
      <c r="S19" s="21">
        <v>3198</v>
      </c>
    </row>
    <row r="20" spans="1:19" ht="15.75" thickBot="1">
      <c r="A20" s="34" t="s">
        <v>29</v>
      </c>
      <c r="B20" s="11">
        <f>SUM(B8:B19)</f>
        <v>2249</v>
      </c>
      <c r="C20" s="11">
        <f t="shared" ref="C20:S20" si="0">SUM(C8:C19)</f>
        <v>926</v>
      </c>
      <c r="D20" s="11">
        <f t="shared" si="0"/>
        <v>58</v>
      </c>
      <c r="E20" s="11">
        <f t="shared" si="0"/>
        <v>9</v>
      </c>
      <c r="F20" s="11">
        <f t="shared" si="0"/>
        <v>442</v>
      </c>
      <c r="G20" s="11">
        <f t="shared" si="0"/>
        <v>378</v>
      </c>
      <c r="H20" s="11">
        <f t="shared" si="0"/>
        <v>10468</v>
      </c>
      <c r="I20" s="11">
        <f t="shared" si="0"/>
        <v>967</v>
      </c>
      <c r="J20" s="32">
        <f t="shared" si="0"/>
        <v>15497</v>
      </c>
      <c r="K20" s="11">
        <f t="shared" si="0"/>
        <v>6523</v>
      </c>
      <c r="L20" s="11">
        <f t="shared" si="0"/>
        <v>1456</v>
      </c>
      <c r="M20" s="11">
        <f t="shared" si="0"/>
        <v>93</v>
      </c>
      <c r="N20" s="11">
        <f t="shared" si="0"/>
        <v>18</v>
      </c>
      <c r="O20" s="11">
        <f t="shared" si="0"/>
        <v>777</v>
      </c>
      <c r="P20" s="11">
        <f t="shared" si="0"/>
        <v>712</v>
      </c>
      <c r="Q20" s="11">
        <f t="shared" si="0"/>
        <v>17488</v>
      </c>
      <c r="R20" s="11">
        <f t="shared" si="0"/>
        <v>1749</v>
      </c>
      <c r="S20" s="11">
        <f t="shared" si="0"/>
        <v>28816</v>
      </c>
    </row>
    <row r="21" spans="1:19" ht="15.75" thickTop="1">
      <c r="A21" s="6" t="s">
        <v>30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>
      <c r="A22" s="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>
      <c r="A23" s="6" t="s">
        <v>31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3"/>
      <c r="R23" s="13"/>
      <c r="S23" s="13"/>
    </row>
    <row r="24" spans="1:19">
      <c r="A24" s="6" t="s">
        <v>32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13"/>
      <c r="R24" s="13"/>
      <c r="S24" s="13"/>
    </row>
    <row r="25" spans="1:19">
      <c r="A25" s="7" t="s">
        <v>56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5.75" thickBot="1">
      <c r="A26" s="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</row>
    <row r="27" spans="1:19" ht="15.75" thickTop="1">
      <c r="A27" s="1"/>
      <c r="B27" s="35" t="s">
        <v>1</v>
      </c>
      <c r="C27" s="36"/>
      <c r="D27" s="36"/>
      <c r="E27" s="36"/>
      <c r="F27" s="36"/>
      <c r="G27" s="36"/>
      <c r="H27" s="36"/>
      <c r="I27" s="36"/>
      <c r="J27" s="37"/>
      <c r="K27" s="36" t="s">
        <v>2</v>
      </c>
      <c r="L27" s="36"/>
      <c r="M27" s="36"/>
      <c r="N27" s="36"/>
      <c r="O27" s="36"/>
      <c r="P27" s="36"/>
      <c r="Q27" s="36"/>
      <c r="R27" s="36"/>
      <c r="S27" s="37"/>
    </row>
    <row r="28" spans="1:19">
      <c r="A28" s="3"/>
      <c r="B28" s="23" t="s">
        <v>3</v>
      </c>
      <c r="C28" s="23"/>
      <c r="D28" s="23" t="s">
        <v>4</v>
      </c>
      <c r="E28" s="23" t="s">
        <v>5</v>
      </c>
      <c r="F28" s="23"/>
      <c r="G28" s="23"/>
      <c r="H28" s="23"/>
      <c r="I28" s="23"/>
      <c r="J28" s="23"/>
      <c r="K28" s="23" t="s">
        <v>3</v>
      </c>
      <c r="L28" s="23"/>
      <c r="M28" s="23" t="s">
        <v>4</v>
      </c>
      <c r="N28" s="23" t="s">
        <v>5</v>
      </c>
      <c r="O28" s="23"/>
      <c r="P28" s="23"/>
      <c r="Q28" s="23"/>
      <c r="R28" s="23"/>
      <c r="S28" s="23"/>
    </row>
    <row r="29" spans="1:19">
      <c r="A29" s="3"/>
      <c r="B29" s="24" t="s">
        <v>6</v>
      </c>
      <c r="C29" s="24" t="s">
        <v>7</v>
      </c>
      <c r="D29" s="24" t="s">
        <v>8</v>
      </c>
      <c r="E29" s="24" t="s">
        <v>9</v>
      </c>
      <c r="F29" s="25"/>
      <c r="G29" s="25"/>
      <c r="H29" s="25"/>
      <c r="I29" s="25"/>
      <c r="J29" s="24"/>
      <c r="K29" s="24" t="s">
        <v>6</v>
      </c>
      <c r="L29" s="24" t="s">
        <v>7</v>
      </c>
      <c r="M29" s="24" t="s">
        <v>8</v>
      </c>
      <c r="N29" s="24" t="s">
        <v>9</v>
      </c>
      <c r="O29" s="25"/>
      <c r="P29" s="25"/>
      <c r="Q29" s="25"/>
      <c r="R29" s="25"/>
      <c r="S29" s="24"/>
    </row>
    <row r="30" spans="1:19">
      <c r="A30" s="5"/>
      <c r="B30" s="26" t="s">
        <v>10</v>
      </c>
      <c r="C30" s="26" t="s">
        <v>4</v>
      </c>
      <c r="D30" s="27" t="s">
        <v>11</v>
      </c>
      <c r="E30" s="27" t="s">
        <v>12</v>
      </c>
      <c r="F30" s="26" t="s">
        <v>13</v>
      </c>
      <c r="G30" s="26" t="s">
        <v>14</v>
      </c>
      <c r="H30" s="26" t="s">
        <v>15</v>
      </c>
      <c r="I30" s="26" t="s">
        <v>16</v>
      </c>
      <c r="J30" s="26" t="s">
        <v>2</v>
      </c>
      <c r="K30" s="26" t="s">
        <v>10</v>
      </c>
      <c r="L30" s="26" t="s">
        <v>4</v>
      </c>
      <c r="M30" s="27" t="s">
        <v>11</v>
      </c>
      <c r="N30" s="27" t="s">
        <v>12</v>
      </c>
      <c r="O30" s="26" t="s">
        <v>13</v>
      </c>
      <c r="P30" s="26" t="s">
        <v>14</v>
      </c>
      <c r="Q30" s="26" t="s">
        <v>15</v>
      </c>
      <c r="R30" s="26" t="s">
        <v>16</v>
      </c>
      <c r="S30" s="26" t="s">
        <v>2</v>
      </c>
    </row>
    <row r="31" spans="1:19">
      <c r="A31" s="20" t="s">
        <v>33</v>
      </c>
      <c r="B31" s="21">
        <v>15</v>
      </c>
      <c r="C31" s="21">
        <v>81</v>
      </c>
      <c r="D31" s="21">
        <v>2</v>
      </c>
      <c r="E31" s="21">
        <v>0</v>
      </c>
      <c r="F31" s="21">
        <v>5</v>
      </c>
      <c r="G31" s="21">
        <v>17</v>
      </c>
      <c r="H31" s="21">
        <v>238</v>
      </c>
      <c r="I31" s="21">
        <v>4</v>
      </c>
      <c r="J31" s="30">
        <v>362</v>
      </c>
      <c r="K31" s="21">
        <v>42</v>
      </c>
      <c r="L31" s="21">
        <v>109</v>
      </c>
      <c r="M31" s="21">
        <v>3</v>
      </c>
      <c r="N31" s="21">
        <v>0</v>
      </c>
      <c r="O31" s="21">
        <v>6</v>
      </c>
      <c r="P31" s="21">
        <v>22</v>
      </c>
      <c r="Q31" s="21">
        <v>313</v>
      </c>
      <c r="R31" s="21">
        <v>5</v>
      </c>
      <c r="S31" s="21">
        <v>500</v>
      </c>
    </row>
    <row r="32" spans="1:19">
      <c r="A32" s="20" t="s">
        <v>34</v>
      </c>
      <c r="B32" s="21">
        <v>3</v>
      </c>
      <c r="C32" s="21">
        <v>25</v>
      </c>
      <c r="D32" s="21">
        <v>0</v>
      </c>
      <c r="E32" s="21">
        <v>0</v>
      </c>
      <c r="F32" s="21">
        <v>0</v>
      </c>
      <c r="G32" s="21">
        <v>1</v>
      </c>
      <c r="H32" s="21">
        <v>148</v>
      </c>
      <c r="I32" s="21">
        <v>9</v>
      </c>
      <c r="J32" s="31">
        <v>186</v>
      </c>
      <c r="K32" s="21">
        <v>4</v>
      </c>
      <c r="L32" s="21">
        <v>30</v>
      </c>
      <c r="M32" s="21">
        <v>1</v>
      </c>
      <c r="N32" s="21">
        <v>0</v>
      </c>
      <c r="O32" s="21">
        <v>0</v>
      </c>
      <c r="P32" s="21">
        <v>1</v>
      </c>
      <c r="Q32" s="21">
        <v>197</v>
      </c>
      <c r="R32" s="21">
        <v>13</v>
      </c>
      <c r="S32" s="21">
        <v>246</v>
      </c>
    </row>
    <row r="33" spans="1:19">
      <c r="A33" s="20" t="s">
        <v>35</v>
      </c>
      <c r="B33" s="21">
        <v>11</v>
      </c>
      <c r="C33" s="21">
        <v>76</v>
      </c>
      <c r="D33" s="21">
        <v>7</v>
      </c>
      <c r="E33" s="21">
        <v>1</v>
      </c>
      <c r="F33" s="21">
        <v>6</v>
      </c>
      <c r="G33" s="21">
        <v>29</v>
      </c>
      <c r="H33" s="21">
        <v>420</v>
      </c>
      <c r="I33" s="21">
        <v>20</v>
      </c>
      <c r="J33" s="31">
        <v>570</v>
      </c>
      <c r="K33" s="21">
        <v>21</v>
      </c>
      <c r="L33" s="21">
        <v>112</v>
      </c>
      <c r="M33" s="21">
        <v>9</v>
      </c>
      <c r="N33" s="21">
        <v>2</v>
      </c>
      <c r="O33" s="21">
        <v>9</v>
      </c>
      <c r="P33" s="21">
        <v>44</v>
      </c>
      <c r="Q33" s="21">
        <v>695</v>
      </c>
      <c r="R33" s="21">
        <v>36</v>
      </c>
      <c r="S33" s="21">
        <v>928</v>
      </c>
    </row>
    <row r="34" spans="1:19">
      <c r="A34" s="20" t="s">
        <v>52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7</v>
      </c>
      <c r="I34" s="21">
        <v>0</v>
      </c>
      <c r="J34" s="31">
        <v>7</v>
      </c>
      <c r="K34" s="21">
        <v>0</v>
      </c>
      <c r="L34" s="21">
        <v>1</v>
      </c>
      <c r="M34" s="21">
        <v>0</v>
      </c>
      <c r="N34" s="21">
        <v>0</v>
      </c>
      <c r="O34" s="21">
        <v>0</v>
      </c>
      <c r="P34" s="21">
        <v>0</v>
      </c>
      <c r="Q34" s="21">
        <v>13</v>
      </c>
      <c r="R34" s="21">
        <v>0</v>
      </c>
      <c r="S34" s="21">
        <v>14</v>
      </c>
    </row>
    <row r="35" spans="1:19">
      <c r="A35" s="20" t="s">
        <v>36</v>
      </c>
      <c r="B35" s="21">
        <v>0</v>
      </c>
      <c r="C35" s="21">
        <v>4</v>
      </c>
      <c r="D35" s="21">
        <v>1</v>
      </c>
      <c r="E35" s="21">
        <v>0</v>
      </c>
      <c r="F35" s="21">
        <v>3</v>
      </c>
      <c r="G35" s="21">
        <v>7</v>
      </c>
      <c r="H35" s="21">
        <v>186</v>
      </c>
      <c r="I35" s="21">
        <v>2</v>
      </c>
      <c r="J35" s="31">
        <v>203</v>
      </c>
      <c r="K35" s="21">
        <v>3</v>
      </c>
      <c r="L35" s="21">
        <v>6</v>
      </c>
      <c r="M35" s="21">
        <v>2</v>
      </c>
      <c r="N35" s="21">
        <v>0</v>
      </c>
      <c r="O35" s="21">
        <v>4</v>
      </c>
      <c r="P35" s="21">
        <v>8</v>
      </c>
      <c r="Q35" s="21">
        <v>271</v>
      </c>
      <c r="R35" s="21">
        <v>3</v>
      </c>
      <c r="S35" s="21">
        <v>297</v>
      </c>
    </row>
    <row r="36" spans="1:19">
      <c r="A36" s="20" t="s">
        <v>53</v>
      </c>
      <c r="B36" s="21">
        <v>0</v>
      </c>
      <c r="C36" s="21">
        <v>4</v>
      </c>
      <c r="D36" s="21">
        <v>0</v>
      </c>
      <c r="E36" s="21">
        <v>0</v>
      </c>
      <c r="F36" s="21">
        <v>3</v>
      </c>
      <c r="G36" s="21">
        <v>6</v>
      </c>
      <c r="H36" s="21">
        <v>128</v>
      </c>
      <c r="I36" s="21">
        <v>3</v>
      </c>
      <c r="J36" s="31">
        <v>144</v>
      </c>
      <c r="K36" s="21">
        <v>0</v>
      </c>
      <c r="L36" s="21">
        <v>5</v>
      </c>
      <c r="M36" s="21">
        <v>1</v>
      </c>
      <c r="N36" s="21">
        <v>0</v>
      </c>
      <c r="O36" s="21">
        <v>4</v>
      </c>
      <c r="P36" s="21">
        <v>9</v>
      </c>
      <c r="Q36" s="21">
        <v>185</v>
      </c>
      <c r="R36" s="21">
        <v>8</v>
      </c>
      <c r="S36" s="21">
        <v>212</v>
      </c>
    </row>
    <row r="37" spans="1:19">
      <c r="A37" s="20" t="s">
        <v>54</v>
      </c>
      <c r="B37" s="21">
        <v>34</v>
      </c>
      <c r="C37" s="21">
        <v>98</v>
      </c>
      <c r="D37" s="21">
        <v>0</v>
      </c>
      <c r="E37" s="21">
        <v>0</v>
      </c>
      <c r="F37" s="21">
        <v>6</v>
      </c>
      <c r="G37" s="21">
        <v>6</v>
      </c>
      <c r="H37" s="21">
        <v>315</v>
      </c>
      <c r="I37" s="21">
        <v>14</v>
      </c>
      <c r="J37" s="31">
        <v>473</v>
      </c>
      <c r="K37" s="21">
        <v>42</v>
      </c>
      <c r="L37" s="21">
        <v>121</v>
      </c>
      <c r="M37" s="21">
        <v>1</v>
      </c>
      <c r="N37" s="21">
        <v>0</v>
      </c>
      <c r="O37" s="21">
        <v>7</v>
      </c>
      <c r="P37" s="21">
        <v>9</v>
      </c>
      <c r="Q37" s="21">
        <v>408</v>
      </c>
      <c r="R37" s="21">
        <v>18</v>
      </c>
      <c r="S37" s="21">
        <v>606</v>
      </c>
    </row>
    <row r="38" spans="1:19">
      <c r="A38" s="20" t="s">
        <v>37</v>
      </c>
      <c r="B38" s="21">
        <v>0</v>
      </c>
      <c r="C38" s="21">
        <v>1</v>
      </c>
      <c r="D38" s="21">
        <v>0</v>
      </c>
      <c r="E38" s="21">
        <v>0</v>
      </c>
      <c r="F38" s="21">
        <v>0</v>
      </c>
      <c r="G38" s="21">
        <v>0</v>
      </c>
      <c r="H38" s="21">
        <v>38</v>
      </c>
      <c r="I38" s="21">
        <v>0</v>
      </c>
      <c r="J38" s="31">
        <v>39</v>
      </c>
      <c r="K38" s="21">
        <v>0</v>
      </c>
      <c r="L38" s="21">
        <v>2</v>
      </c>
      <c r="M38" s="21">
        <v>0</v>
      </c>
      <c r="N38" s="21">
        <v>0</v>
      </c>
      <c r="O38" s="21">
        <v>0</v>
      </c>
      <c r="P38" s="21">
        <v>0</v>
      </c>
      <c r="Q38" s="21">
        <v>54</v>
      </c>
      <c r="R38" s="21">
        <v>0</v>
      </c>
      <c r="S38" s="21">
        <v>56</v>
      </c>
    </row>
    <row r="39" spans="1:19">
      <c r="A39" s="20" t="s">
        <v>38</v>
      </c>
      <c r="B39" s="21">
        <v>87</v>
      </c>
      <c r="C39" s="21">
        <v>691</v>
      </c>
      <c r="D39" s="21">
        <v>13</v>
      </c>
      <c r="E39" s="21">
        <v>1</v>
      </c>
      <c r="F39" s="21">
        <v>11</v>
      </c>
      <c r="G39" s="21">
        <v>44</v>
      </c>
      <c r="H39" s="21">
        <v>1357</v>
      </c>
      <c r="I39" s="21">
        <v>275</v>
      </c>
      <c r="J39" s="31">
        <v>2479</v>
      </c>
      <c r="K39" s="21">
        <v>176</v>
      </c>
      <c r="L39" s="21">
        <v>898</v>
      </c>
      <c r="M39" s="21">
        <v>19</v>
      </c>
      <c r="N39" s="21">
        <v>1</v>
      </c>
      <c r="O39" s="21">
        <v>19</v>
      </c>
      <c r="P39" s="21">
        <v>70</v>
      </c>
      <c r="Q39" s="21">
        <v>2007</v>
      </c>
      <c r="R39" s="21">
        <v>420</v>
      </c>
      <c r="S39" s="21">
        <v>3610</v>
      </c>
    </row>
    <row r="40" spans="1:19">
      <c r="A40" s="20" t="s">
        <v>39</v>
      </c>
      <c r="B40" s="21">
        <v>18</v>
      </c>
      <c r="C40" s="21">
        <v>319</v>
      </c>
      <c r="D40" s="21">
        <v>26</v>
      </c>
      <c r="E40" s="21">
        <v>7</v>
      </c>
      <c r="F40" s="21">
        <v>98</v>
      </c>
      <c r="G40" s="21">
        <v>110</v>
      </c>
      <c r="H40" s="21">
        <v>2001</v>
      </c>
      <c r="I40" s="21">
        <v>115</v>
      </c>
      <c r="J40" s="31">
        <v>2694</v>
      </c>
      <c r="K40" s="21">
        <v>24</v>
      </c>
      <c r="L40" s="21">
        <v>359</v>
      </c>
      <c r="M40" s="21">
        <v>30</v>
      </c>
      <c r="N40" s="21">
        <v>8</v>
      </c>
      <c r="O40" s="21">
        <v>110</v>
      </c>
      <c r="P40" s="21">
        <v>133</v>
      </c>
      <c r="Q40" s="21">
        <v>2300</v>
      </c>
      <c r="R40" s="21">
        <v>149</v>
      </c>
      <c r="S40" s="21">
        <v>3113</v>
      </c>
    </row>
    <row r="41" spans="1:19">
      <c r="A41" s="20" t="s">
        <v>40</v>
      </c>
      <c r="B41" s="21">
        <v>6</v>
      </c>
      <c r="C41" s="21">
        <v>95</v>
      </c>
      <c r="D41" s="21">
        <v>2</v>
      </c>
      <c r="E41" s="21">
        <v>0</v>
      </c>
      <c r="F41" s="21">
        <v>6</v>
      </c>
      <c r="G41" s="21">
        <v>6</v>
      </c>
      <c r="H41" s="21">
        <v>784</v>
      </c>
      <c r="I41" s="21">
        <v>20</v>
      </c>
      <c r="J41" s="31">
        <v>919</v>
      </c>
      <c r="K41" s="21">
        <v>15</v>
      </c>
      <c r="L41" s="21">
        <v>133</v>
      </c>
      <c r="M41" s="21">
        <v>2</v>
      </c>
      <c r="N41" s="21">
        <v>0</v>
      </c>
      <c r="O41" s="21">
        <v>11</v>
      </c>
      <c r="P41" s="21">
        <v>12</v>
      </c>
      <c r="Q41" s="21">
        <v>1030</v>
      </c>
      <c r="R41" s="21">
        <v>28</v>
      </c>
      <c r="S41" s="21">
        <v>1231</v>
      </c>
    </row>
    <row r="42" spans="1:19">
      <c r="A42" s="20" t="s">
        <v>41</v>
      </c>
      <c r="B42" s="21">
        <v>0</v>
      </c>
      <c r="C42" s="21">
        <v>1</v>
      </c>
      <c r="D42" s="21">
        <v>0</v>
      </c>
      <c r="E42" s="21">
        <v>0</v>
      </c>
      <c r="F42" s="21">
        <v>0</v>
      </c>
      <c r="G42" s="21">
        <v>0</v>
      </c>
      <c r="H42" s="21">
        <v>9</v>
      </c>
      <c r="I42" s="21">
        <v>0</v>
      </c>
      <c r="J42" s="31">
        <v>10</v>
      </c>
      <c r="K42" s="21">
        <v>0</v>
      </c>
      <c r="L42" s="21">
        <v>2</v>
      </c>
      <c r="M42" s="21">
        <v>0</v>
      </c>
      <c r="N42" s="21">
        <v>0</v>
      </c>
      <c r="O42" s="21">
        <v>0</v>
      </c>
      <c r="P42" s="21">
        <v>0</v>
      </c>
      <c r="Q42" s="21">
        <v>10</v>
      </c>
      <c r="R42" s="21">
        <v>0</v>
      </c>
      <c r="S42" s="21">
        <v>12</v>
      </c>
    </row>
    <row r="43" spans="1:19">
      <c r="A43" s="20" t="s">
        <v>42</v>
      </c>
      <c r="B43" s="21">
        <v>17</v>
      </c>
      <c r="C43" s="21">
        <v>85</v>
      </c>
      <c r="D43" s="21">
        <v>7</v>
      </c>
      <c r="E43" s="21">
        <v>2</v>
      </c>
      <c r="F43" s="21">
        <v>25</v>
      </c>
      <c r="G43" s="21">
        <v>28</v>
      </c>
      <c r="H43" s="21">
        <v>380</v>
      </c>
      <c r="I43" s="21">
        <v>3</v>
      </c>
      <c r="J43" s="31">
        <v>547</v>
      </c>
      <c r="K43" s="21">
        <v>38</v>
      </c>
      <c r="L43" s="21">
        <v>134</v>
      </c>
      <c r="M43" s="21">
        <v>8</v>
      </c>
      <c r="N43" s="21">
        <v>4</v>
      </c>
      <c r="O43" s="21">
        <v>56</v>
      </c>
      <c r="P43" s="21">
        <v>51</v>
      </c>
      <c r="Q43" s="21">
        <v>601</v>
      </c>
      <c r="R43" s="21">
        <v>8</v>
      </c>
      <c r="S43" s="21">
        <v>900</v>
      </c>
    </row>
    <row r="44" spans="1:19">
      <c r="A44" s="20" t="s">
        <v>43</v>
      </c>
      <c r="B44" s="21">
        <v>4</v>
      </c>
      <c r="C44" s="21">
        <v>18</v>
      </c>
      <c r="D44" s="21">
        <v>0</v>
      </c>
      <c r="E44" s="21">
        <v>0</v>
      </c>
      <c r="F44" s="21">
        <v>16</v>
      </c>
      <c r="G44" s="21">
        <v>13</v>
      </c>
      <c r="H44" s="21">
        <v>325</v>
      </c>
      <c r="I44" s="21">
        <v>21</v>
      </c>
      <c r="J44" s="31">
        <v>397</v>
      </c>
      <c r="K44" s="21">
        <v>9</v>
      </c>
      <c r="L44" s="21">
        <v>33</v>
      </c>
      <c r="M44" s="21">
        <v>1</v>
      </c>
      <c r="N44" s="21">
        <v>0</v>
      </c>
      <c r="O44" s="21">
        <v>30</v>
      </c>
      <c r="P44" s="21">
        <v>21</v>
      </c>
      <c r="Q44" s="21">
        <v>579</v>
      </c>
      <c r="R44" s="21">
        <v>53</v>
      </c>
      <c r="S44" s="21">
        <v>726</v>
      </c>
    </row>
    <row r="45" spans="1:19">
      <c r="A45" s="20" t="s">
        <v>44</v>
      </c>
      <c r="B45" s="21">
        <v>0</v>
      </c>
      <c r="C45" s="21">
        <v>9</v>
      </c>
      <c r="D45" s="21">
        <v>1</v>
      </c>
      <c r="E45" s="21">
        <v>2</v>
      </c>
      <c r="F45" s="21">
        <v>13</v>
      </c>
      <c r="G45" s="21">
        <v>1</v>
      </c>
      <c r="H45" s="21">
        <v>283</v>
      </c>
      <c r="I45" s="21">
        <v>150</v>
      </c>
      <c r="J45" s="31">
        <v>459</v>
      </c>
      <c r="K45" s="21">
        <v>0</v>
      </c>
      <c r="L45" s="21">
        <v>22</v>
      </c>
      <c r="M45" s="21">
        <v>4</v>
      </c>
      <c r="N45" s="21">
        <v>2</v>
      </c>
      <c r="O45" s="21">
        <v>23</v>
      </c>
      <c r="P45" s="21">
        <v>4</v>
      </c>
      <c r="Q45" s="21">
        <v>481</v>
      </c>
      <c r="R45" s="21">
        <v>208</v>
      </c>
      <c r="S45" s="21">
        <v>744</v>
      </c>
    </row>
    <row r="46" spans="1:19">
      <c r="A46" s="20" t="s">
        <v>45</v>
      </c>
      <c r="B46" s="21">
        <v>179</v>
      </c>
      <c r="C46" s="21">
        <v>246</v>
      </c>
      <c r="D46" s="21">
        <v>1</v>
      </c>
      <c r="E46" s="21">
        <v>0</v>
      </c>
      <c r="F46" s="21">
        <v>196</v>
      </c>
      <c r="G46" s="21">
        <v>78</v>
      </c>
      <c r="H46" s="21">
        <v>1961</v>
      </c>
      <c r="I46" s="21">
        <v>130</v>
      </c>
      <c r="J46" s="31">
        <v>2791</v>
      </c>
      <c r="K46" s="21">
        <v>322</v>
      </c>
      <c r="L46" s="21">
        <v>342</v>
      </c>
      <c r="M46" s="21">
        <v>4</v>
      </c>
      <c r="N46" s="21">
        <v>0</v>
      </c>
      <c r="O46" s="21">
        <v>372</v>
      </c>
      <c r="P46" s="21">
        <v>144</v>
      </c>
      <c r="Q46" s="21">
        <v>3267</v>
      </c>
      <c r="R46" s="21">
        <v>227</v>
      </c>
      <c r="S46" s="21">
        <v>4678</v>
      </c>
    </row>
    <row r="47" spans="1:19">
      <c r="A47" s="20" t="s">
        <v>46</v>
      </c>
      <c r="B47" s="21">
        <v>0</v>
      </c>
      <c r="C47" s="21">
        <v>12</v>
      </c>
      <c r="D47" s="21">
        <v>0</v>
      </c>
      <c r="E47" s="21">
        <v>1</v>
      </c>
      <c r="F47" s="21">
        <v>2</v>
      </c>
      <c r="G47" s="21">
        <v>1</v>
      </c>
      <c r="H47" s="21">
        <v>148</v>
      </c>
      <c r="I47" s="21">
        <v>7</v>
      </c>
      <c r="J47" s="31">
        <v>171</v>
      </c>
      <c r="K47" s="21">
        <v>0</v>
      </c>
      <c r="L47" s="21">
        <v>13</v>
      </c>
      <c r="M47" s="21">
        <v>0</v>
      </c>
      <c r="N47" s="21">
        <v>1</v>
      </c>
      <c r="O47" s="21">
        <v>2</v>
      </c>
      <c r="P47" s="21">
        <v>1</v>
      </c>
      <c r="Q47" s="21">
        <v>167</v>
      </c>
      <c r="R47" s="21">
        <v>11</v>
      </c>
      <c r="S47" s="21">
        <v>195</v>
      </c>
    </row>
    <row r="48" spans="1:19">
      <c r="A48" s="20" t="s">
        <v>47</v>
      </c>
      <c r="B48" s="21">
        <v>119</v>
      </c>
      <c r="C48" s="21">
        <v>3756</v>
      </c>
      <c r="D48" s="21">
        <v>26</v>
      </c>
      <c r="E48" s="21">
        <v>11</v>
      </c>
      <c r="F48" s="21">
        <v>154</v>
      </c>
      <c r="G48" s="21">
        <v>538</v>
      </c>
      <c r="H48" s="21">
        <v>2410</v>
      </c>
      <c r="I48" s="21">
        <v>518</v>
      </c>
      <c r="J48" s="31">
        <v>7532</v>
      </c>
      <c r="K48" s="21">
        <v>248</v>
      </c>
      <c r="L48" s="21">
        <v>5613</v>
      </c>
      <c r="M48" s="21">
        <v>61</v>
      </c>
      <c r="N48" s="21">
        <v>26</v>
      </c>
      <c r="O48" s="21">
        <v>349</v>
      </c>
      <c r="P48" s="21">
        <v>1024</v>
      </c>
      <c r="Q48" s="21">
        <v>5006</v>
      </c>
      <c r="R48" s="21">
        <v>983</v>
      </c>
      <c r="S48" s="21">
        <v>13310</v>
      </c>
    </row>
    <row r="49" spans="1:19" s="19" customFormat="1">
      <c r="A49" s="20" t="s">
        <v>55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15</v>
      </c>
      <c r="I49" s="21">
        <v>0</v>
      </c>
      <c r="J49" s="31">
        <v>15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17</v>
      </c>
      <c r="R49" s="21">
        <v>0</v>
      </c>
      <c r="S49" s="21">
        <v>17</v>
      </c>
    </row>
    <row r="50" spans="1:19" s="19" customFormat="1">
      <c r="A50" s="20" t="s">
        <v>48</v>
      </c>
      <c r="B50" s="21">
        <v>1</v>
      </c>
      <c r="C50" s="21">
        <v>15</v>
      </c>
      <c r="D50" s="21">
        <v>3</v>
      </c>
      <c r="E50" s="21">
        <v>0</v>
      </c>
      <c r="F50" s="21">
        <v>0</v>
      </c>
      <c r="G50" s="21">
        <v>1</v>
      </c>
      <c r="H50" s="21">
        <v>391</v>
      </c>
      <c r="I50" s="21">
        <v>227</v>
      </c>
      <c r="J50" s="31">
        <v>638</v>
      </c>
      <c r="K50" s="21">
        <v>3</v>
      </c>
      <c r="L50" s="21">
        <v>25</v>
      </c>
      <c r="M50" s="21">
        <v>5</v>
      </c>
      <c r="N50" s="21">
        <v>0</v>
      </c>
      <c r="O50" s="21">
        <v>2</v>
      </c>
      <c r="P50" s="21">
        <v>2</v>
      </c>
      <c r="Q50" s="21">
        <v>613</v>
      </c>
      <c r="R50" s="21">
        <v>375</v>
      </c>
      <c r="S50" s="21">
        <v>1025</v>
      </c>
    </row>
    <row r="51" spans="1:19" s="18" customFormat="1">
      <c r="A51" s="20" t="s">
        <v>49</v>
      </c>
      <c r="B51" s="21">
        <v>799</v>
      </c>
      <c r="C51" s="21">
        <v>234</v>
      </c>
      <c r="D51" s="21">
        <v>18</v>
      </c>
      <c r="E51" s="21">
        <v>1</v>
      </c>
      <c r="F51" s="21">
        <v>328</v>
      </c>
      <c r="G51" s="21">
        <v>125</v>
      </c>
      <c r="H51" s="21">
        <v>1708</v>
      </c>
      <c r="I51" s="21">
        <v>240</v>
      </c>
      <c r="J51" s="31">
        <v>3453</v>
      </c>
      <c r="K51" s="21">
        <v>1822</v>
      </c>
      <c r="L51" s="21">
        <v>369</v>
      </c>
      <c r="M51" s="21">
        <v>29</v>
      </c>
      <c r="N51" s="21">
        <v>2</v>
      </c>
      <c r="O51" s="21">
        <v>661</v>
      </c>
      <c r="P51" s="21">
        <v>251</v>
      </c>
      <c r="Q51" s="21">
        <v>3332</v>
      </c>
      <c r="R51" s="21">
        <v>481</v>
      </c>
      <c r="S51" s="21">
        <v>6947</v>
      </c>
    </row>
    <row r="52" spans="1:19" ht="15.75" thickBot="1">
      <c r="A52" s="34" t="s">
        <v>29</v>
      </c>
      <c r="B52" s="11">
        <f t="shared" ref="B52:S52" si="1">SUM(B31:B51)</f>
        <v>1293</v>
      </c>
      <c r="C52" s="11">
        <f t="shared" si="1"/>
        <v>5770</v>
      </c>
      <c r="D52" s="11">
        <f t="shared" si="1"/>
        <v>107</v>
      </c>
      <c r="E52" s="11">
        <f t="shared" si="1"/>
        <v>26</v>
      </c>
      <c r="F52" s="11">
        <f t="shared" si="1"/>
        <v>872</v>
      </c>
      <c r="G52" s="11">
        <f t="shared" si="1"/>
        <v>1011</v>
      </c>
      <c r="H52" s="11">
        <f t="shared" si="1"/>
        <v>13252</v>
      </c>
      <c r="I52" s="11">
        <f t="shared" si="1"/>
        <v>1758</v>
      </c>
      <c r="J52" s="32">
        <f t="shared" si="1"/>
        <v>24089</v>
      </c>
      <c r="K52" s="11">
        <f t="shared" si="1"/>
        <v>2769</v>
      </c>
      <c r="L52" s="11">
        <f t="shared" si="1"/>
        <v>8329</v>
      </c>
      <c r="M52" s="11">
        <f t="shared" si="1"/>
        <v>180</v>
      </c>
      <c r="N52" s="11">
        <f t="shared" si="1"/>
        <v>46</v>
      </c>
      <c r="O52" s="11">
        <f t="shared" si="1"/>
        <v>1665</v>
      </c>
      <c r="P52" s="11">
        <f t="shared" si="1"/>
        <v>1806</v>
      </c>
      <c r="Q52" s="11">
        <f t="shared" si="1"/>
        <v>21546</v>
      </c>
      <c r="R52" s="11">
        <f t="shared" si="1"/>
        <v>3026</v>
      </c>
      <c r="S52" s="11">
        <f t="shared" si="1"/>
        <v>39367</v>
      </c>
    </row>
    <row r="53" spans="1:19" ht="15.75" thickTop="1">
      <c r="A53" s="3"/>
      <c r="B53" s="13"/>
      <c r="C53" s="13"/>
      <c r="D53" s="13"/>
      <c r="E53" s="13"/>
      <c r="F53" s="13"/>
      <c r="G53" s="13"/>
      <c r="H53" s="13"/>
      <c r="I53" s="13"/>
      <c r="J53" s="14"/>
      <c r="K53" s="13"/>
      <c r="L53" s="13"/>
      <c r="M53" s="13"/>
      <c r="N53" s="13"/>
      <c r="O53" s="13"/>
      <c r="P53" s="13"/>
      <c r="Q53" s="13"/>
      <c r="R53" s="13"/>
      <c r="S53" s="13"/>
    </row>
    <row r="54" spans="1:19" ht="15.75" thickBot="1">
      <c r="A54" s="9" t="s">
        <v>50</v>
      </c>
      <c r="B54" s="15">
        <f t="shared" ref="B54:S54" si="2">B52+B20</f>
        <v>3542</v>
      </c>
      <c r="C54" s="15">
        <f t="shared" si="2"/>
        <v>6696</v>
      </c>
      <c r="D54" s="15">
        <f t="shared" si="2"/>
        <v>165</v>
      </c>
      <c r="E54" s="15">
        <f t="shared" si="2"/>
        <v>35</v>
      </c>
      <c r="F54" s="15">
        <f t="shared" si="2"/>
        <v>1314</v>
      </c>
      <c r="G54" s="15">
        <f t="shared" si="2"/>
        <v>1389</v>
      </c>
      <c r="H54" s="15">
        <f t="shared" si="2"/>
        <v>23720</v>
      </c>
      <c r="I54" s="15">
        <f t="shared" si="2"/>
        <v>2725</v>
      </c>
      <c r="J54" s="33">
        <f t="shared" si="2"/>
        <v>39586</v>
      </c>
      <c r="K54" s="15">
        <f t="shared" si="2"/>
        <v>9292</v>
      </c>
      <c r="L54" s="15">
        <f t="shared" si="2"/>
        <v>9785</v>
      </c>
      <c r="M54" s="15">
        <f t="shared" si="2"/>
        <v>273</v>
      </c>
      <c r="N54" s="15">
        <f t="shared" si="2"/>
        <v>64</v>
      </c>
      <c r="O54" s="15">
        <f t="shared" si="2"/>
        <v>2442</v>
      </c>
      <c r="P54" s="15">
        <f t="shared" si="2"/>
        <v>2518</v>
      </c>
      <c r="Q54" s="15">
        <f t="shared" si="2"/>
        <v>39034</v>
      </c>
      <c r="R54" s="15">
        <f t="shared" si="2"/>
        <v>4775</v>
      </c>
      <c r="S54" s="15">
        <f t="shared" si="2"/>
        <v>68183</v>
      </c>
    </row>
    <row r="55" spans="1:19" ht="15.75" thickTop="1">
      <c r="A55" s="10" t="s">
        <v>51</v>
      </c>
    </row>
    <row r="56" spans="1:19">
      <c r="A56" s="6" t="s">
        <v>30</v>
      </c>
    </row>
  </sheetData>
  <mergeCells count="4">
    <mergeCell ref="B4:J4"/>
    <mergeCell ref="K4:S4"/>
    <mergeCell ref="B27:J27"/>
    <mergeCell ref="K27:S27"/>
  </mergeCells>
  <pageMargins left="0.7" right="0.7" top="0.75" bottom="0.75" header="0.3" footer="0.3"/>
  <pageSetup scale="69" orientation="landscape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2016-01-12T20:15:08Z</dcterms:created>
  <dcterms:modified xsi:type="dcterms:W3CDTF">2016-03-14T18:54:19Z</dcterms:modified>
</cp:coreProperties>
</file>