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table105_FY14" sheetId="1" r:id="rId1"/>
    <sheet name="table106_FY14" sheetId="2" r:id="rId2"/>
    <sheet name="Notes" sheetId="3" r:id="rId3"/>
  </sheets>
  <calcPr calcId="125725"/>
</workbook>
</file>

<file path=xl/calcChain.xml><?xml version="1.0" encoding="utf-8"?>
<calcChain xmlns="http://schemas.openxmlformats.org/spreadsheetml/2006/main">
  <c r="P25" i="2"/>
  <c r="O26"/>
  <c r="N26"/>
  <c r="M26"/>
  <c r="L26"/>
  <c r="K26"/>
  <c r="J26"/>
  <c r="I26"/>
  <c r="H26"/>
  <c r="G26"/>
  <c r="F26"/>
  <c r="E26"/>
  <c r="D26"/>
  <c r="C26"/>
  <c r="C28" s="1"/>
  <c r="B26"/>
  <c r="P17" i="1"/>
  <c r="P16"/>
  <c r="P15"/>
  <c r="P14"/>
  <c r="P13"/>
  <c r="P12"/>
  <c r="P11"/>
  <c r="P10"/>
  <c r="P9"/>
  <c r="P8"/>
  <c r="P7"/>
  <c r="P6"/>
  <c r="O18"/>
  <c r="O28" i="2" s="1"/>
  <c r="N18" i="1"/>
  <c r="N28" i="2" s="1"/>
  <c r="M18" i="1"/>
  <c r="M28" i="2" s="1"/>
  <c r="L18" i="1"/>
  <c r="L28" i="2" s="1"/>
  <c r="K18" i="1"/>
  <c r="K28" i="2" s="1"/>
  <c r="J18" i="1"/>
  <c r="J28" i="2" s="1"/>
  <c r="I18" i="1"/>
  <c r="I28" i="2" s="1"/>
  <c r="H18" i="1"/>
  <c r="H28" i="2" s="1"/>
  <c r="G18" i="1"/>
  <c r="G28" i="2" s="1"/>
  <c r="F18" i="1"/>
  <c r="F28" i="2" s="1"/>
  <c r="E18" i="1"/>
  <c r="E28" i="2" s="1"/>
  <c r="D18" i="1"/>
  <c r="D28" i="2" s="1"/>
  <c r="C18" i="1"/>
  <c r="B18"/>
  <c r="P24" i="2"/>
  <c r="P23"/>
  <c r="P22"/>
  <c r="P21"/>
  <c r="P20"/>
  <c r="P19"/>
  <c r="P18"/>
  <c r="P17"/>
  <c r="P16"/>
  <c r="P15"/>
  <c r="P14"/>
  <c r="P13"/>
  <c r="P12"/>
  <c r="P11"/>
  <c r="P10"/>
  <c r="P9"/>
  <c r="P8"/>
  <c r="P7"/>
  <c r="P6"/>
  <c r="P26" l="1"/>
  <c r="B28"/>
  <c r="P18" i="1"/>
  <c r="P28" i="2" l="1"/>
</calcChain>
</file>

<file path=xl/sharedStrings.xml><?xml version="1.0" encoding="utf-8"?>
<sst xmlns="http://schemas.openxmlformats.org/spreadsheetml/2006/main" count="476" uniqueCount="167">
  <si>
    <t>TABLE 105</t>
  </si>
  <si>
    <t>AGRI-</t>
  </si>
  <si>
    <t>COMMUNI-</t>
  </si>
  <si>
    <t>COMPUTER</t>
  </si>
  <si>
    <t>ENGINEER. / ENG. TECH</t>
  </si>
  <si>
    <t>ARTS &amp;</t>
  </si>
  <si>
    <t>FOREIGN</t>
  </si>
  <si>
    <t>LIFE/PHY</t>
  </si>
  <si>
    <t>PUBLIC</t>
  </si>
  <si>
    <t>SOCIAL</t>
  </si>
  <si>
    <t>CULTURE</t>
  </si>
  <si>
    <t>BUSINESS</t>
  </si>
  <si>
    <t>CATIONS</t>
  </si>
  <si>
    <t>SCIENCE</t>
  </si>
  <si>
    <t>EDUCATION</t>
  </si>
  <si>
    <t>HUMANITIES</t>
  </si>
  <si>
    <t>LANGUAGE</t>
  </si>
  <si>
    <t>HEALTH</t>
  </si>
  <si>
    <t>SCIENCES</t>
  </si>
  <si>
    <t>MATH</t>
  </si>
  <si>
    <t>SERVICES</t>
  </si>
  <si>
    <t>OTHER</t>
  </si>
  <si>
    <t>TOTAL</t>
  </si>
  <si>
    <t xml:space="preserve">  Subtotal</t>
  </si>
  <si>
    <t>SOURCE:  IPEDS C, Completions</t>
  </si>
  <si>
    <t>TABLE 106</t>
  </si>
  <si>
    <t xml:space="preserve"> STATE TOTAL</t>
  </si>
  <si>
    <t>ENG. TECH</t>
  </si>
  <si>
    <t>ENGINEER. /</t>
  </si>
  <si>
    <t>LINCOLN UNIVERSITY</t>
  </si>
  <si>
    <t>MISSOURI SOUTHERN STATE UNIVERSITY</t>
  </si>
  <si>
    <t>MISSOURI STATE UNIVERSITY</t>
  </si>
  <si>
    <t>MISSOURI UNIVERSITY OF SCIENCE &amp; TECH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</si>
  <si>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</si>
  <si>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</si>
  <si>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</si>
  <si>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</si>
  <si>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</si>
  <si>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</si>
  <si>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</si>
  <si>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</si>
  <si>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AVILA UNIVERSITY</t>
  </si>
  <si>
    <t>CENTRAL METHODIST UNIVERSITY-GR / EXT.</t>
  </si>
  <si>
    <t>COLUMBIA COLLEGE</t>
  </si>
  <si>
    <t>CULVER-STOCKTON COLLEGE</t>
  </si>
  <si>
    <t>DRURY UNIVERSITY</t>
  </si>
  <si>
    <t>EVANGEL UNIVERSTIY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</si>
  <si>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</si>
  <si>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</si>
  <si>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</si>
  <si>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</si>
  <si>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</si>
  <si>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</si>
  <si>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</si>
  <si>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</si>
  <si>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</si>
  <si>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</si>
  <si>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</si>
  <si>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</si>
  <si>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</si>
  <si>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WILLIAM WOODS UNIVERSITY</t>
  </si>
  <si>
    <t>Subtotal</t>
  </si>
  <si>
    <t>CIP NAME</t>
  </si>
  <si>
    <t>2 Digit CIP</t>
  </si>
  <si>
    <t>table099_100 Classification</t>
  </si>
  <si>
    <t>Agriculture- agriculture operations- and related sciences.</t>
  </si>
  <si>
    <t>01</t>
  </si>
  <si>
    <t>AGRICULTURE</t>
  </si>
  <si>
    <t>Architecture and related services.</t>
  </si>
  <si>
    <t>04</t>
  </si>
  <si>
    <t>Area- ethnic- cultural- and gender studies.</t>
  </si>
  <si>
    <t>05</t>
  </si>
  <si>
    <t>ARTS &amp; HUMANITIES</t>
  </si>
  <si>
    <t>Biological and biomedical sciences.</t>
  </si>
  <si>
    <t>26</t>
  </si>
  <si>
    <t>LIFE/PHY SCIENCES</t>
  </si>
  <si>
    <t>Bsic Skills and Developmental/Remedial Education</t>
  </si>
  <si>
    <t>32</t>
  </si>
  <si>
    <t>Business- management- marketing- and related support services.</t>
  </si>
  <si>
    <t>52</t>
  </si>
  <si>
    <t>Citizenship Activities</t>
  </si>
  <si>
    <t>33</t>
  </si>
  <si>
    <t>Communication- journalism- and related programs.</t>
  </si>
  <si>
    <t>09</t>
  </si>
  <si>
    <t>COMMUNICATIONS</t>
  </si>
  <si>
    <t>Communications technologies/technicians and support services.</t>
  </si>
  <si>
    <t>10</t>
  </si>
  <si>
    <t>Computer and information sciences and support services.</t>
  </si>
  <si>
    <t>11</t>
  </si>
  <si>
    <t>COMPUTER SCIENCE</t>
  </si>
  <si>
    <t>Construction trades.</t>
  </si>
  <si>
    <t>46</t>
  </si>
  <si>
    <t>Education.</t>
  </si>
  <si>
    <t>13</t>
  </si>
  <si>
    <t>Engineering technologies/technicians.</t>
  </si>
  <si>
    <t>15</t>
  </si>
  <si>
    <t>Engineering.</t>
  </si>
  <si>
    <t>14</t>
  </si>
  <si>
    <t>English language and literature/letters.</t>
  </si>
  <si>
    <t>23</t>
  </si>
  <si>
    <t>Family and consumer sciences/human sciences.</t>
  </si>
  <si>
    <t>19</t>
  </si>
  <si>
    <t>Foreign languages- literatures- and linguistics.</t>
  </si>
  <si>
    <t>16</t>
  </si>
  <si>
    <t>FOREIGN LANGUAGE</t>
  </si>
  <si>
    <t>Health professions and related clinical sciences.</t>
  </si>
  <si>
    <t>51</t>
  </si>
  <si>
    <t>Health-Related Knowledge and Skill</t>
  </si>
  <si>
    <t>34</t>
  </si>
  <si>
    <t>History</t>
  </si>
  <si>
    <t>54</t>
  </si>
  <si>
    <t>SOCIAL SCIENCES</t>
  </si>
  <si>
    <t>Interpersonal and Social Skills</t>
  </si>
  <si>
    <t>35</t>
  </si>
  <si>
    <t>Legal professions and studies.</t>
  </si>
  <si>
    <t>22</t>
  </si>
  <si>
    <t>Leisure and Recreateional Activities</t>
  </si>
  <si>
    <t>36</t>
  </si>
  <si>
    <t>Liberal arts and sciences- general studies and humanities.</t>
  </si>
  <si>
    <t>24</t>
  </si>
  <si>
    <t>Library science.</t>
  </si>
  <si>
    <t>25</t>
  </si>
  <si>
    <t>Mathematics and statistics.</t>
  </si>
  <si>
    <t>27</t>
  </si>
  <si>
    <t>Mechanic and repair technologies/technicians.</t>
  </si>
  <si>
    <t>47</t>
  </si>
  <si>
    <t>Military Science, Leadership and Operational Art</t>
  </si>
  <si>
    <t>28</t>
  </si>
  <si>
    <t>Military Technologies and Applied Sciences</t>
  </si>
  <si>
    <t>29</t>
  </si>
  <si>
    <t>Multi/interdisciplinary studies.</t>
  </si>
  <si>
    <t>30</t>
  </si>
  <si>
    <t>Natural resources and conservation.</t>
  </si>
  <si>
    <t>03</t>
  </si>
  <si>
    <t>Parks- recreation- leisure- and fitness studies.</t>
  </si>
  <si>
    <t>31</t>
  </si>
  <si>
    <t>PUBLIC SERVICES</t>
  </si>
  <si>
    <t>Personal and culinary services.</t>
  </si>
  <si>
    <t>12</t>
  </si>
  <si>
    <t>Personal Awareness and Self-improvement</t>
  </si>
  <si>
    <t>37</t>
  </si>
  <si>
    <t>Philosophy and religious studies.</t>
  </si>
  <si>
    <t>38</t>
  </si>
  <si>
    <t>Physical sciences.</t>
  </si>
  <si>
    <t>40</t>
  </si>
  <si>
    <t>Precision production.</t>
  </si>
  <si>
    <t>48</t>
  </si>
  <si>
    <t>Psychology.</t>
  </si>
  <si>
    <t>42</t>
  </si>
  <si>
    <t>Public administration and social service professions.</t>
  </si>
  <si>
    <t>44</t>
  </si>
  <si>
    <t>Science technologies/technicians.</t>
  </si>
  <si>
    <t>41</t>
  </si>
  <si>
    <t>Security and protective services.</t>
  </si>
  <si>
    <t>43</t>
  </si>
  <si>
    <t>Social sciences.</t>
  </si>
  <si>
    <t>45</t>
  </si>
  <si>
    <t>Theology and religious vocations.</t>
  </si>
  <si>
    <t>39</t>
  </si>
  <si>
    <t>Transportation and materials moving.</t>
  </si>
  <si>
    <t>49</t>
  </si>
  <si>
    <t>Visual and performing arts.</t>
  </si>
  <si>
    <t>50</t>
  </si>
  <si>
    <t>MASTER'S  DEGREES CONFERRED BY PUBLIC BACCALAUREATE AND HIGHER DEGREE-GRANTING INSTITUTIONS, BY DISCIPLINE AREAS, FY 2014</t>
  </si>
  <si>
    <t>MASTER'S DEGREES CONFERRED BY PRIVATE NOT-FOR-PROFIT (INDEPENDENT) BACCALAUREATE AND HIGHER DEGREE-GRANTING  INSTITUTIONS, BY DISCIPLINE AREAS, FY 2014</t>
  </si>
  <si>
    <t>See note sheet for program of study based on two-digit CIP</t>
  </si>
  <si>
    <t>--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</si>
</sst>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</font>
    <font>
      <sz val="8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u/>
      <sz val="11"/>
      <color theme="10"/>
      <name val="Calibri"/>
      <family val="2"/>
    </font>
    <font>
      <u/>
      <sz val="8"/>
      <color theme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" fontId="18" fillId="0" borderId="0"/>
    <xf numFmtId="0" fontId="1" fillId="0" borderId="0"/>
    <xf numFmtId="3" fontId="22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3" fontId="19" fillId="0" borderId="0" xfId="42" applyFont="1" applyFill="1" applyAlignment="1"/>
    <xf numFmtId="3" fontId="19" fillId="0" borderId="12" xfId="42" applyFont="1" applyFill="1" applyBorder="1" applyAlignment="1"/>
    <xf numFmtId="49" fontId="19" fillId="0" borderId="0" xfId="42" applyNumberFormat="1" applyFont="1" applyFill="1" applyAlignment="1">
      <alignment horizontal="center"/>
    </xf>
    <xf numFmtId="3" fontId="19" fillId="0" borderId="10" xfId="42" applyFont="1" applyFill="1" applyBorder="1" applyAlignment="1"/>
    <xf numFmtId="3" fontId="19" fillId="0" borderId="0" xfId="42" applyFont="1" applyFill="1" applyBorder="1" applyAlignment="1"/>
    <xf numFmtId="3" fontId="19" fillId="0" borderId="11" xfId="42" applyFont="1" applyFill="1" applyBorder="1" applyAlignment="1"/>
    <xf numFmtId="3" fontId="19" fillId="0" borderId="13" xfId="42" applyFont="1" applyFill="1" applyBorder="1" applyAlignment="1"/>
    <xf numFmtId="3" fontId="19" fillId="0" borderId="0" xfId="42" applyNumberFormat="1" applyFont="1" applyFill="1" applyAlignment="1">
      <alignment horizontal="center" vertical="center"/>
    </xf>
    <xf numFmtId="3" fontId="19" fillId="0" borderId="10" xfId="42" applyNumberFormat="1" applyFont="1" applyFill="1" applyBorder="1" applyAlignment="1">
      <alignment horizontal="center" vertical="center"/>
    </xf>
    <xf numFmtId="3" fontId="19" fillId="0" borderId="12" xfId="42" applyNumberFormat="1" applyFont="1" applyFill="1" applyBorder="1" applyAlignment="1">
      <alignment horizontal="center" vertical="center"/>
    </xf>
    <xf numFmtId="3" fontId="19" fillId="0" borderId="11" xfId="42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3" fontId="19" fillId="0" borderId="0" xfId="42" applyNumberFormat="1" applyFont="1" applyFill="1" applyBorder="1" applyAlignment="1">
      <alignment horizontal="center" vertical="center"/>
    </xf>
    <xf numFmtId="3" fontId="21" fillId="0" borderId="0" xfId="42" applyNumberFormat="1" applyFont="1" applyFill="1" applyBorder="1" applyAlignment="1">
      <alignment horizontal="center" vertical="center"/>
    </xf>
    <xf numFmtId="3" fontId="19" fillId="0" borderId="13" xfId="42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/>
    <xf numFmtId="3" fontId="2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ill="1" applyAlignment="1"/>
    <xf numFmtId="0" fontId="20" fillId="0" borderId="0" xfId="0" applyFont="1" applyFill="1" applyBorder="1" applyAlignment="1">
      <alignment horizontal="left" vertical="center" indent="1"/>
    </xf>
    <xf numFmtId="0" fontId="23" fillId="0" borderId="0" xfId="0" applyFont="1" applyFill="1" applyAlignment="1">
      <alignment vertical="center"/>
    </xf>
    <xf numFmtId="49" fontId="23" fillId="0" borderId="0" xfId="0" applyNumberFormat="1" applyFont="1" applyFill="1" applyAlignment="1">
      <alignment vertical="center"/>
    </xf>
    <xf numFmtId="3" fontId="25" fillId="0" borderId="0" xfId="45" applyNumberFormat="1" applyFont="1" applyFill="1" applyAlignment="1" applyProtection="1">
      <alignment horizontal="left"/>
    </xf>
    <xf numFmtId="3" fontId="25" fillId="0" borderId="0" xfId="45" applyNumberFormat="1" applyFont="1" applyFill="1" applyAlignment="1" applyProtection="1">
      <alignment horizontal="left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2 2" xfId="44"/>
    <cellStyle name="Normal 3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Normal="100" workbookViewId="0"/>
  </sheetViews>
  <sheetFormatPr defaultRowHeight="15"/>
  <cols>
    <col min="1" max="1" width="35.42578125" style="21" customWidth="1"/>
    <col min="2" max="16" width="10.7109375" style="12" customWidth="1"/>
    <col min="17" max="16384" width="9.140625" style="21"/>
  </cols>
  <sheetData>
    <row r="1" spans="1:16">
      <c r="A1" s="1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1" t="s">
        <v>163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.75" thickBot="1">
      <c r="A3" s="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5.75" customHeight="1" thickTop="1">
      <c r="A4" s="4"/>
      <c r="B4" s="9" t="s">
        <v>1</v>
      </c>
      <c r="C4" s="9"/>
      <c r="D4" s="9" t="s">
        <v>2</v>
      </c>
      <c r="E4" s="9" t="s">
        <v>3</v>
      </c>
      <c r="F4" s="9"/>
      <c r="G4" s="9" t="s">
        <v>28</v>
      </c>
      <c r="H4" s="9" t="s">
        <v>5</v>
      </c>
      <c r="I4" s="9" t="s">
        <v>6</v>
      </c>
      <c r="J4" s="9"/>
      <c r="K4" s="9" t="s">
        <v>7</v>
      </c>
      <c r="L4" s="9"/>
      <c r="M4" s="9" t="s">
        <v>8</v>
      </c>
      <c r="N4" s="9" t="s">
        <v>9</v>
      </c>
      <c r="O4" s="9"/>
      <c r="P4" s="9"/>
    </row>
    <row r="5" spans="1:16" ht="15" customHeight="1">
      <c r="A5" s="2"/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0" t="s">
        <v>27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0" t="s">
        <v>18</v>
      </c>
      <c r="O5" s="10" t="s">
        <v>21</v>
      </c>
      <c r="P5" s="10" t="s">
        <v>22</v>
      </c>
    </row>
    <row r="6" spans="1:16">
      <c r="A6" s="13" t="s">
        <v>29</v>
      </c>
      <c r="B6" s="19" t="s">
        <v>166</v>
      </c>
      <c r="C6" s="19">
        <v>8</v>
      </c>
      <c r="D6" s="19" t="s">
        <v>166</v>
      </c>
      <c r="E6" s="19" t="s">
        <v>166</v>
      </c>
      <c r="F6" s="19">
        <v>25</v>
      </c>
      <c r="G6" s="19" t="s">
        <v>166</v>
      </c>
      <c r="H6" s="19" t="s">
        <v>166</v>
      </c>
      <c r="I6" s="19" t="s">
        <v>166</v>
      </c>
      <c r="J6" s="19" t="s">
        <v>166</v>
      </c>
      <c r="K6" s="19">
        <v>4</v>
      </c>
      <c r="L6" s="19" t="s">
        <v>166</v>
      </c>
      <c r="M6" s="19" t="s">
        <v>166</v>
      </c>
      <c r="N6" s="19">
        <v>15</v>
      </c>
      <c r="O6" s="19" t="s">
        <v>166</v>
      </c>
      <c r="P6" s="8">
        <f>SUM(B6:O6)</f>
        <v>52</v>
      </c>
    </row>
    <row r="7" spans="1:16">
      <c r="A7" s="13" t="s">
        <v>30</v>
      </c>
      <c r="B7" s="19" t="s">
        <v>166</v>
      </c>
      <c r="C7" s="19">
        <v>2</v>
      </c>
      <c r="D7" s="19" t="s">
        <v>166</v>
      </c>
      <c r="E7" s="19" t="s">
        <v>166</v>
      </c>
      <c r="F7" s="19">
        <v>4</v>
      </c>
      <c r="G7" s="19" t="s">
        <v>166</v>
      </c>
      <c r="H7" s="19" t="s">
        <v>166</v>
      </c>
      <c r="I7" s="19" t="s">
        <v>166</v>
      </c>
      <c r="J7" s="19">
        <v>18</v>
      </c>
      <c r="K7" s="19" t="s">
        <v>166</v>
      </c>
      <c r="L7" s="19" t="s">
        <v>166</v>
      </c>
      <c r="M7" s="19">
        <v>12</v>
      </c>
      <c r="N7" s="19" t="s">
        <v>166</v>
      </c>
      <c r="O7" s="19" t="s">
        <v>166</v>
      </c>
      <c r="P7" s="8">
        <f t="shared" ref="P7:P17" si="0">SUM(B7:O7)</f>
        <v>36</v>
      </c>
    </row>
    <row r="8" spans="1:16">
      <c r="A8" s="13" t="s">
        <v>31</v>
      </c>
      <c r="B8" s="19">
        <v>8</v>
      </c>
      <c r="C8" s="19">
        <v>432</v>
      </c>
      <c r="D8" s="19">
        <v>20</v>
      </c>
      <c r="E8" s="19" t="s">
        <v>166</v>
      </c>
      <c r="F8" s="19">
        <v>252</v>
      </c>
      <c r="G8" s="19">
        <v>24</v>
      </c>
      <c r="H8" s="19">
        <v>86</v>
      </c>
      <c r="I8" s="19" t="s">
        <v>166</v>
      </c>
      <c r="J8" s="19">
        <v>138</v>
      </c>
      <c r="K8" s="19">
        <v>48</v>
      </c>
      <c r="L8" s="19">
        <v>7</v>
      </c>
      <c r="M8" s="19">
        <v>84</v>
      </c>
      <c r="N8" s="19">
        <v>42</v>
      </c>
      <c r="O8" s="19">
        <v>30</v>
      </c>
      <c r="P8" s="8">
        <f t="shared" si="0"/>
        <v>1171</v>
      </c>
    </row>
    <row r="9" spans="1:16">
      <c r="A9" s="13" t="s">
        <v>32</v>
      </c>
      <c r="B9" s="19" t="s">
        <v>166</v>
      </c>
      <c r="C9" s="19">
        <v>16</v>
      </c>
      <c r="D9" s="19" t="s">
        <v>166</v>
      </c>
      <c r="E9" s="19">
        <v>34</v>
      </c>
      <c r="F9" s="19" t="s">
        <v>166</v>
      </c>
      <c r="G9" s="19">
        <v>454</v>
      </c>
      <c r="H9" s="19">
        <v>6</v>
      </c>
      <c r="I9" s="19" t="s">
        <v>166</v>
      </c>
      <c r="J9" s="19" t="s">
        <v>166</v>
      </c>
      <c r="K9" s="19">
        <v>31</v>
      </c>
      <c r="L9" s="19">
        <v>10</v>
      </c>
      <c r="M9" s="19" t="s">
        <v>166</v>
      </c>
      <c r="N9" s="19">
        <v>0</v>
      </c>
      <c r="O9" s="19" t="s">
        <v>166</v>
      </c>
      <c r="P9" s="8">
        <f t="shared" si="0"/>
        <v>551</v>
      </c>
    </row>
    <row r="10" spans="1:16">
      <c r="A10" s="13" t="s">
        <v>33</v>
      </c>
      <c r="B10" s="19" t="s">
        <v>166</v>
      </c>
      <c r="C10" s="19">
        <v>0</v>
      </c>
      <c r="D10" s="19" t="s">
        <v>166</v>
      </c>
      <c r="E10" s="19" t="s">
        <v>166</v>
      </c>
      <c r="F10" s="19">
        <v>15</v>
      </c>
      <c r="G10" s="19" t="s">
        <v>166</v>
      </c>
      <c r="H10" s="19">
        <v>21</v>
      </c>
      <c r="I10" s="19" t="s">
        <v>166</v>
      </c>
      <c r="J10" s="19">
        <v>7</v>
      </c>
      <c r="K10" s="19" t="s">
        <v>166</v>
      </c>
      <c r="L10" s="19" t="s">
        <v>166</v>
      </c>
      <c r="M10" s="19">
        <v>1</v>
      </c>
      <c r="N10" s="19" t="s">
        <v>166</v>
      </c>
      <c r="O10" s="19" t="s">
        <v>166</v>
      </c>
      <c r="P10" s="8">
        <f t="shared" si="0"/>
        <v>44</v>
      </c>
    </row>
    <row r="11" spans="1:16">
      <c r="A11" s="13" t="s">
        <v>34</v>
      </c>
      <c r="B11" s="19">
        <v>5</v>
      </c>
      <c r="C11" s="19">
        <v>54</v>
      </c>
      <c r="D11" s="19" t="s">
        <v>166</v>
      </c>
      <c r="E11" s="19">
        <v>67</v>
      </c>
      <c r="F11" s="19">
        <v>108</v>
      </c>
      <c r="G11" s="19" t="s">
        <v>166</v>
      </c>
      <c r="H11" s="19">
        <v>2</v>
      </c>
      <c r="I11" s="19" t="s">
        <v>166</v>
      </c>
      <c r="J11" s="19" t="s">
        <v>166</v>
      </c>
      <c r="K11" s="19">
        <v>2</v>
      </c>
      <c r="L11" s="19" t="s">
        <v>166</v>
      </c>
      <c r="M11" s="19">
        <v>18</v>
      </c>
      <c r="N11" s="19">
        <v>13</v>
      </c>
      <c r="O11" s="19" t="s">
        <v>166</v>
      </c>
      <c r="P11" s="8">
        <f t="shared" si="0"/>
        <v>269</v>
      </c>
    </row>
    <row r="12" spans="1:16">
      <c r="A12" s="13" t="s">
        <v>35</v>
      </c>
      <c r="B12" s="19" t="s">
        <v>166</v>
      </c>
      <c r="C12" s="19">
        <v>49</v>
      </c>
      <c r="D12" s="19" t="s">
        <v>166</v>
      </c>
      <c r="E12" s="19" t="s">
        <v>166</v>
      </c>
      <c r="F12" s="19">
        <v>155</v>
      </c>
      <c r="G12" s="19">
        <v>35</v>
      </c>
      <c r="H12" s="19">
        <v>28</v>
      </c>
      <c r="I12" s="19" t="s">
        <v>166</v>
      </c>
      <c r="J12" s="19">
        <v>27</v>
      </c>
      <c r="K12" s="19">
        <v>26</v>
      </c>
      <c r="L12" s="19">
        <v>2</v>
      </c>
      <c r="M12" s="19">
        <v>37</v>
      </c>
      <c r="N12" s="19">
        <v>11</v>
      </c>
      <c r="O12" s="19" t="s">
        <v>166</v>
      </c>
      <c r="P12" s="8">
        <f t="shared" si="0"/>
        <v>370</v>
      </c>
    </row>
    <row r="13" spans="1:16">
      <c r="A13" s="13" t="s">
        <v>36</v>
      </c>
      <c r="B13" s="19" t="s">
        <v>166</v>
      </c>
      <c r="C13" s="19">
        <v>51</v>
      </c>
      <c r="D13" s="19" t="s">
        <v>166</v>
      </c>
      <c r="E13" s="19" t="s">
        <v>166</v>
      </c>
      <c r="F13" s="19">
        <v>90</v>
      </c>
      <c r="G13" s="19" t="s">
        <v>166</v>
      </c>
      <c r="H13" s="19">
        <v>15</v>
      </c>
      <c r="I13" s="19" t="s">
        <v>166</v>
      </c>
      <c r="J13" s="19">
        <v>22</v>
      </c>
      <c r="K13" s="19">
        <v>1</v>
      </c>
      <c r="L13" s="19" t="s">
        <v>166</v>
      </c>
      <c r="M13" s="19" t="s">
        <v>166</v>
      </c>
      <c r="N13" s="19" t="s">
        <v>166</v>
      </c>
      <c r="O13" s="19" t="s">
        <v>166</v>
      </c>
      <c r="P13" s="8">
        <f t="shared" si="0"/>
        <v>179</v>
      </c>
    </row>
    <row r="14" spans="1:16">
      <c r="A14" s="13" t="s">
        <v>37</v>
      </c>
      <c r="B14" s="19" t="s">
        <v>166</v>
      </c>
      <c r="C14" s="19">
        <v>56</v>
      </c>
      <c r="D14" s="19">
        <v>25</v>
      </c>
      <c r="E14" s="19">
        <v>134</v>
      </c>
      <c r="F14" s="19">
        <v>238</v>
      </c>
      <c r="G14" s="19">
        <v>55</v>
      </c>
      <c r="H14" s="19">
        <v>24</v>
      </c>
      <c r="I14" s="19">
        <v>5</v>
      </c>
      <c r="J14" s="19">
        <v>67</v>
      </c>
      <c r="K14" s="19">
        <v>13</v>
      </c>
      <c r="L14" s="19">
        <v>6</v>
      </c>
      <c r="M14" s="19">
        <v>87</v>
      </c>
      <c r="N14" s="19">
        <v>34</v>
      </c>
      <c r="O14" s="19">
        <v>53</v>
      </c>
      <c r="P14" s="8">
        <f t="shared" si="0"/>
        <v>797</v>
      </c>
    </row>
    <row r="15" spans="1:16">
      <c r="A15" s="13" t="s">
        <v>38</v>
      </c>
      <c r="B15" s="19">
        <v>54</v>
      </c>
      <c r="C15" s="19">
        <v>229</v>
      </c>
      <c r="D15" s="19">
        <v>92</v>
      </c>
      <c r="E15" s="19">
        <v>17</v>
      </c>
      <c r="F15" s="19">
        <v>427</v>
      </c>
      <c r="G15" s="19">
        <v>123</v>
      </c>
      <c r="H15" s="19">
        <v>50</v>
      </c>
      <c r="I15" s="19">
        <v>17</v>
      </c>
      <c r="J15" s="19">
        <v>228</v>
      </c>
      <c r="K15" s="19">
        <v>52</v>
      </c>
      <c r="L15" s="19">
        <v>62</v>
      </c>
      <c r="M15" s="19">
        <v>135</v>
      </c>
      <c r="N15" s="19">
        <v>63</v>
      </c>
      <c r="O15" s="19">
        <v>31</v>
      </c>
      <c r="P15" s="8">
        <f t="shared" si="0"/>
        <v>1580</v>
      </c>
    </row>
    <row r="16" spans="1:16">
      <c r="A16" s="13" t="s">
        <v>39</v>
      </c>
      <c r="B16" s="19" t="s">
        <v>166</v>
      </c>
      <c r="C16" s="19">
        <v>252</v>
      </c>
      <c r="D16" s="19" t="s">
        <v>166</v>
      </c>
      <c r="E16" s="19">
        <v>44</v>
      </c>
      <c r="F16" s="19">
        <v>154</v>
      </c>
      <c r="G16" s="19">
        <v>80</v>
      </c>
      <c r="H16" s="19">
        <v>83</v>
      </c>
      <c r="I16" s="19">
        <v>8</v>
      </c>
      <c r="J16" s="19">
        <v>147</v>
      </c>
      <c r="K16" s="19">
        <v>44</v>
      </c>
      <c r="L16" s="19">
        <v>8</v>
      </c>
      <c r="M16" s="19">
        <v>119</v>
      </c>
      <c r="N16" s="19">
        <v>60</v>
      </c>
      <c r="O16" s="19">
        <v>29</v>
      </c>
      <c r="P16" s="8">
        <f t="shared" si="0"/>
        <v>1028</v>
      </c>
    </row>
    <row r="17" spans="1:16">
      <c r="A17" s="13" t="s">
        <v>40</v>
      </c>
      <c r="B17" s="19" t="s">
        <v>166</v>
      </c>
      <c r="C17" s="19">
        <v>185</v>
      </c>
      <c r="D17" s="19">
        <v>8</v>
      </c>
      <c r="E17" s="19">
        <v>10</v>
      </c>
      <c r="F17" s="19">
        <v>358</v>
      </c>
      <c r="G17" s="19" t="s">
        <v>166</v>
      </c>
      <c r="H17" s="19">
        <v>46</v>
      </c>
      <c r="I17" s="19" t="s">
        <v>166</v>
      </c>
      <c r="J17" s="19">
        <v>52</v>
      </c>
      <c r="K17" s="19">
        <v>41</v>
      </c>
      <c r="L17" s="19">
        <v>7</v>
      </c>
      <c r="M17" s="19">
        <v>80</v>
      </c>
      <c r="N17" s="19">
        <v>67</v>
      </c>
      <c r="O17" s="19" t="s">
        <v>166</v>
      </c>
      <c r="P17" s="8">
        <f t="shared" si="0"/>
        <v>854</v>
      </c>
    </row>
    <row r="18" spans="1:16" ht="15.75" thickBot="1">
      <c r="A18" s="6" t="s">
        <v>23</v>
      </c>
      <c r="B18" s="11">
        <f>SUM(B6:B17)</f>
        <v>67</v>
      </c>
      <c r="C18" s="11">
        <f t="shared" ref="C18:P18" si="1">SUM(C6:C17)</f>
        <v>1334</v>
      </c>
      <c r="D18" s="11">
        <f t="shared" si="1"/>
        <v>145</v>
      </c>
      <c r="E18" s="11">
        <f t="shared" si="1"/>
        <v>306</v>
      </c>
      <c r="F18" s="11">
        <f t="shared" si="1"/>
        <v>1826</v>
      </c>
      <c r="G18" s="11">
        <f t="shared" si="1"/>
        <v>771</v>
      </c>
      <c r="H18" s="11">
        <f t="shared" si="1"/>
        <v>361</v>
      </c>
      <c r="I18" s="11">
        <f t="shared" si="1"/>
        <v>30</v>
      </c>
      <c r="J18" s="11">
        <f t="shared" si="1"/>
        <v>706</v>
      </c>
      <c r="K18" s="11">
        <f t="shared" si="1"/>
        <v>262</v>
      </c>
      <c r="L18" s="11">
        <f t="shared" si="1"/>
        <v>102</v>
      </c>
      <c r="M18" s="11">
        <f t="shared" si="1"/>
        <v>573</v>
      </c>
      <c r="N18" s="11">
        <f t="shared" si="1"/>
        <v>305</v>
      </c>
      <c r="O18" s="11">
        <f t="shared" si="1"/>
        <v>143</v>
      </c>
      <c r="P18" s="11">
        <f t="shared" si="1"/>
        <v>6931</v>
      </c>
    </row>
    <row r="19" spans="1:16" ht="15.75" thickTop="1">
      <c r="A19" s="1" t="s">
        <v>24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>
      <c r="A20" s="25" t="s">
        <v>165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</sheetData>
  <hyperlinks>
    <hyperlink ref="A20" location="Notes!A1" display="See note sheet for program of study based on two-digit CIP"/>
  </hyperlinks>
  <pageMargins left="0.7" right="0.7" top="0.75" bottom="0.7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"/>
  <sheetViews>
    <sheetView zoomScaleNormal="100" workbookViewId="0"/>
  </sheetViews>
  <sheetFormatPr defaultRowHeight="15"/>
  <cols>
    <col min="1" max="1" width="35.42578125" style="18" customWidth="1"/>
    <col min="2" max="16" width="10.7109375" style="17" customWidth="1"/>
    <col min="17" max="16384" width="9.140625" style="18"/>
  </cols>
  <sheetData>
    <row r="1" spans="1:16">
      <c r="A1" s="1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1" t="s">
        <v>164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.75" thickBot="1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5.75" customHeight="1" thickTop="1">
      <c r="A4" s="4"/>
      <c r="B4" s="9" t="s">
        <v>1</v>
      </c>
      <c r="C4" s="9"/>
      <c r="D4" s="9" t="s">
        <v>2</v>
      </c>
      <c r="E4" s="9" t="s">
        <v>3</v>
      </c>
      <c r="F4" s="9"/>
      <c r="G4" s="9" t="s">
        <v>28</v>
      </c>
      <c r="H4" s="9" t="s">
        <v>5</v>
      </c>
      <c r="I4" s="9" t="s">
        <v>6</v>
      </c>
      <c r="J4" s="9"/>
      <c r="K4" s="9" t="s">
        <v>7</v>
      </c>
      <c r="L4" s="9"/>
      <c r="M4" s="9" t="s">
        <v>8</v>
      </c>
      <c r="N4" s="9" t="s">
        <v>9</v>
      </c>
      <c r="O4" s="9"/>
      <c r="P4" s="9"/>
    </row>
    <row r="5" spans="1:16" ht="15" customHeight="1">
      <c r="A5" s="2"/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0" t="s">
        <v>27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0" t="s">
        <v>18</v>
      </c>
      <c r="O5" s="10" t="s">
        <v>21</v>
      </c>
      <c r="P5" s="10" t="s">
        <v>22</v>
      </c>
    </row>
    <row r="6" spans="1:16">
      <c r="A6" s="13" t="s">
        <v>41</v>
      </c>
      <c r="B6" s="19" t="s">
        <v>166</v>
      </c>
      <c r="C6" s="19">
        <v>48</v>
      </c>
      <c r="D6" s="19" t="s">
        <v>166</v>
      </c>
      <c r="E6" s="19" t="s">
        <v>166</v>
      </c>
      <c r="F6" s="19">
        <v>37</v>
      </c>
      <c r="G6" s="19" t="s">
        <v>166</v>
      </c>
      <c r="H6" s="19" t="s">
        <v>166</v>
      </c>
      <c r="I6" s="19" t="s">
        <v>166</v>
      </c>
      <c r="J6" s="19" t="s">
        <v>166</v>
      </c>
      <c r="K6" s="19" t="s">
        <v>166</v>
      </c>
      <c r="L6" s="19" t="s">
        <v>166</v>
      </c>
      <c r="M6" s="19" t="s">
        <v>166</v>
      </c>
      <c r="N6" s="19">
        <v>51</v>
      </c>
      <c r="O6" s="19" t="s">
        <v>166</v>
      </c>
      <c r="P6" s="8">
        <f>SUM(B6:O6)</f>
        <v>136</v>
      </c>
    </row>
    <row r="7" spans="1:16" ht="15" customHeight="1">
      <c r="A7" s="13" t="s">
        <v>42</v>
      </c>
      <c r="B7" s="19" t="s">
        <v>166</v>
      </c>
      <c r="C7" s="19" t="s">
        <v>166</v>
      </c>
      <c r="D7" s="19" t="s">
        <v>166</v>
      </c>
      <c r="E7" s="19" t="s">
        <v>166</v>
      </c>
      <c r="F7" s="19">
        <v>36</v>
      </c>
      <c r="G7" s="19" t="s">
        <v>166</v>
      </c>
      <c r="H7" s="19" t="s">
        <v>166</v>
      </c>
      <c r="I7" s="19" t="s">
        <v>166</v>
      </c>
      <c r="J7" s="19">
        <v>28</v>
      </c>
      <c r="K7" s="19" t="s">
        <v>166</v>
      </c>
      <c r="L7" s="19" t="s">
        <v>166</v>
      </c>
      <c r="M7" s="19" t="s">
        <v>166</v>
      </c>
      <c r="N7" s="19">
        <v>14</v>
      </c>
      <c r="O7" s="19" t="s">
        <v>166</v>
      </c>
      <c r="P7" s="8">
        <f t="shared" ref="P7:P25" si="0">SUM(B7:O7)</f>
        <v>78</v>
      </c>
    </row>
    <row r="8" spans="1:16">
      <c r="A8" s="13" t="s">
        <v>43</v>
      </c>
      <c r="B8" s="19" t="s">
        <v>166</v>
      </c>
      <c r="C8" s="19">
        <v>188</v>
      </c>
      <c r="D8" s="19" t="s">
        <v>166</v>
      </c>
      <c r="E8" s="19" t="s">
        <v>166</v>
      </c>
      <c r="F8" s="19">
        <v>53</v>
      </c>
      <c r="G8" s="19" t="s">
        <v>166</v>
      </c>
      <c r="H8" s="19" t="s">
        <v>166</v>
      </c>
      <c r="I8" s="19" t="s">
        <v>166</v>
      </c>
      <c r="J8" s="19" t="s">
        <v>166</v>
      </c>
      <c r="K8" s="19" t="s">
        <v>166</v>
      </c>
      <c r="L8" s="19" t="s">
        <v>166</v>
      </c>
      <c r="M8" s="19">
        <v>41</v>
      </c>
      <c r="N8" s="19">
        <v>0</v>
      </c>
      <c r="O8" s="19" t="s">
        <v>166</v>
      </c>
      <c r="P8" s="8">
        <f t="shared" si="0"/>
        <v>282</v>
      </c>
    </row>
    <row r="9" spans="1:16">
      <c r="A9" s="13" t="s">
        <v>44</v>
      </c>
      <c r="B9" s="19" t="s">
        <v>166</v>
      </c>
      <c r="C9" s="19">
        <v>0</v>
      </c>
      <c r="D9" s="19" t="s">
        <v>166</v>
      </c>
      <c r="E9" s="19" t="s">
        <v>166</v>
      </c>
      <c r="F9" s="19" t="s">
        <v>166</v>
      </c>
      <c r="G9" s="19" t="s">
        <v>166</v>
      </c>
      <c r="H9" s="19" t="s">
        <v>166</v>
      </c>
      <c r="I9" s="19" t="s">
        <v>166</v>
      </c>
      <c r="J9" s="19" t="s">
        <v>166</v>
      </c>
      <c r="K9" s="19" t="s">
        <v>166</v>
      </c>
      <c r="L9" s="19" t="s">
        <v>166</v>
      </c>
      <c r="M9" s="19" t="s">
        <v>166</v>
      </c>
      <c r="N9" s="19" t="s">
        <v>166</v>
      </c>
      <c r="O9" s="19" t="s">
        <v>166</v>
      </c>
      <c r="P9" s="8">
        <f t="shared" si="0"/>
        <v>0</v>
      </c>
    </row>
    <row r="10" spans="1:16">
      <c r="A10" s="13" t="s">
        <v>45</v>
      </c>
      <c r="B10" s="19" t="s">
        <v>166</v>
      </c>
      <c r="C10" s="19">
        <v>25</v>
      </c>
      <c r="D10" s="19">
        <v>17</v>
      </c>
      <c r="E10" s="19" t="s">
        <v>166</v>
      </c>
      <c r="F10" s="19">
        <v>133</v>
      </c>
      <c r="G10" s="19" t="s">
        <v>166</v>
      </c>
      <c r="H10" s="19">
        <v>10</v>
      </c>
      <c r="I10" s="19" t="s">
        <v>166</v>
      </c>
      <c r="J10" s="19">
        <v>0</v>
      </c>
      <c r="K10" s="19" t="s">
        <v>166</v>
      </c>
      <c r="L10" s="19" t="s">
        <v>166</v>
      </c>
      <c r="M10" s="19">
        <v>6</v>
      </c>
      <c r="N10" s="19">
        <v>2</v>
      </c>
      <c r="O10" s="19" t="s">
        <v>166</v>
      </c>
      <c r="P10" s="8">
        <f t="shared" si="0"/>
        <v>193</v>
      </c>
    </row>
    <row r="11" spans="1:16">
      <c r="A11" s="13" t="s">
        <v>46</v>
      </c>
      <c r="B11" s="19" t="s">
        <v>166</v>
      </c>
      <c r="C11" s="19">
        <v>31</v>
      </c>
      <c r="D11" s="19" t="s">
        <v>166</v>
      </c>
      <c r="E11" s="19" t="s">
        <v>166</v>
      </c>
      <c r="F11" s="19">
        <v>30</v>
      </c>
      <c r="G11" s="19" t="s">
        <v>166</v>
      </c>
      <c r="H11" s="19">
        <v>0</v>
      </c>
      <c r="I11" s="19" t="s">
        <v>166</v>
      </c>
      <c r="J11" s="19" t="s">
        <v>166</v>
      </c>
      <c r="K11" s="19" t="s">
        <v>166</v>
      </c>
      <c r="L11" s="19" t="s">
        <v>166</v>
      </c>
      <c r="M11" s="19" t="s">
        <v>166</v>
      </c>
      <c r="N11" s="19">
        <v>5</v>
      </c>
      <c r="O11" s="19" t="s">
        <v>166</v>
      </c>
      <c r="P11" s="8">
        <f t="shared" si="0"/>
        <v>66</v>
      </c>
    </row>
    <row r="12" spans="1:16">
      <c r="A12" s="13" t="s">
        <v>47</v>
      </c>
      <c r="B12" s="19" t="s">
        <v>166</v>
      </c>
      <c r="C12" s="19">
        <v>121</v>
      </c>
      <c r="D12" s="19" t="s">
        <v>166</v>
      </c>
      <c r="E12" s="19" t="s">
        <v>166</v>
      </c>
      <c r="F12" s="19">
        <v>103</v>
      </c>
      <c r="G12" s="19" t="s">
        <v>166</v>
      </c>
      <c r="H12" s="19">
        <v>22</v>
      </c>
      <c r="I12" s="19" t="s">
        <v>166</v>
      </c>
      <c r="J12" s="19">
        <v>22</v>
      </c>
      <c r="K12" s="19" t="s">
        <v>166</v>
      </c>
      <c r="L12" s="19" t="s">
        <v>166</v>
      </c>
      <c r="M12" s="19" t="s">
        <v>166</v>
      </c>
      <c r="N12" s="19" t="s">
        <v>166</v>
      </c>
      <c r="O12" s="19" t="s">
        <v>166</v>
      </c>
      <c r="P12" s="8">
        <f t="shared" si="0"/>
        <v>268</v>
      </c>
    </row>
    <row r="13" spans="1:16">
      <c r="A13" s="13" t="s">
        <v>48</v>
      </c>
      <c r="B13" s="19" t="s">
        <v>166</v>
      </c>
      <c r="C13" s="19" t="s">
        <v>166</v>
      </c>
      <c r="D13" s="19" t="s">
        <v>166</v>
      </c>
      <c r="E13" s="19" t="s">
        <v>166</v>
      </c>
      <c r="F13" s="19">
        <v>21</v>
      </c>
      <c r="G13" s="19" t="s">
        <v>166</v>
      </c>
      <c r="H13" s="19" t="s">
        <v>166</v>
      </c>
      <c r="I13" s="19" t="s">
        <v>166</v>
      </c>
      <c r="J13" s="19" t="s">
        <v>166</v>
      </c>
      <c r="K13" s="19" t="s">
        <v>166</v>
      </c>
      <c r="L13" s="19" t="s">
        <v>166</v>
      </c>
      <c r="M13" s="19" t="s">
        <v>166</v>
      </c>
      <c r="N13" s="19" t="s">
        <v>166</v>
      </c>
      <c r="O13" s="19" t="s">
        <v>166</v>
      </c>
      <c r="P13" s="8">
        <f t="shared" si="0"/>
        <v>21</v>
      </c>
    </row>
    <row r="14" spans="1:16">
      <c r="A14" s="13" t="s">
        <v>49</v>
      </c>
      <c r="B14" s="19" t="s">
        <v>166</v>
      </c>
      <c r="C14" s="19">
        <v>431</v>
      </c>
      <c r="D14" s="19">
        <v>63</v>
      </c>
      <c r="E14" s="19">
        <v>22</v>
      </c>
      <c r="F14" s="19">
        <v>489</v>
      </c>
      <c r="G14" s="19" t="s">
        <v>166</v>
      </c>
      <c r="H14" s="19">
        <v>55</v>
      </c>
      <c r="I14" s="19" t="s">
        <v>166</v>
      </c>
      <c r="J14" s="19">
        <v>240</v>
      </c>
      <c r="K14" s="19" t="s">
        <v>166</v>
      </c>
      <c r="L14" s="19" t="s">
        <v>166</v>
      </c>
      <c r="M14" s="19">
        <v>35</v>
      </c>
      <c r="N14" s="19">
        <v>79</v>
      </c>
      <c r="O14" s="19" t="s">
        <v>166</v>
      </c>
      <c r="P14" s="8">
        <f t="shared" si="0"/>
        <v>1414</v>
      </c>
    </row>
    <row r="15" spans="1:16">
      <c r="A15" s="13" t="s">
        <v>50</v>
      </c>
      <c r="B15" s="19" t="s">
        <v>166</v>
      </c>
      <c r="C15" s="19">
        <v>51</v>
      </c>
      <c r="D15" s="19">
        <v>6</v>
      </c>
      <c r="E15" s="19" t="s">
        <v>166</v>
      </c>
      <c r="F15" s="19">
        <v>57</v>
      </c>
      <c r="G15" s="19" t="s">
        <v>166</v>
      </c>
      <c r="H15" s="19" t="s">
        <v>166</v>
      </c>
      <c r="I15" s="19" t="s">
        <v>166</v>
      </c>
      <c r="J15" s="19">
        <v>240</v>
      </c>
      <c r="K15" s="19" t="s">
        <v>166</v>
      </c>
      <c r="L15" s="19" t="s">
        <v>166</v>
      </c>
      <c r="M15" s="19" t="s">
        <v>166</v>
      </c>
      <c r="N15" s="19">
        <v>8</v>
      </c>
      <c r="O15" s="19" t="s">
        <v>166</v>
      </c>
      <c r="P15" s="8">
        <f t="shared" si="0"/>
        <v>362</v>
      </c>
    </row>
    <row r="16" spans="1:16">
      <c r="A16" s="13" t="s">
        <v>51</v>
      </c>
      <c r="B16" s="19" t="s">
        <v>166</v>
      </c>
      <c r="C16" s="19">
        <v>75</v>
      </c>
      <c r="D16" s="19" t="s">
        <v>166</v>
      </c>
      <c r="E16" s="19" t="s">
        <v>166</v>
      </c>
      <c r="F16" s="19">
        <v>305</v>
      </c>
      <c r="G16" s="19" t="s">
        <v>166</v>
      </c>
      <c r="H16" s="19">
        <v>9</v>
      </c>
      <c r="I16" s="19" t="s">
        <v>166</v>
      </c>
      <c r="J16" s="19" t="s">
        <v>166</v>
      </c>
      <c r="K16" s="19" t="s">
        <v>166</v>
      </c>
      <c r="L16" s="19" t="s">
        <v>166</v>
      </c>
      <c r="M16" s="19">
        <v>29</v>
      </c>
      <c r="N16" s="19" t="s">
        <v>166</v>
      </c>
      <c r="O16" s="19" t="s">
        <v>166</v>
      </c>
      <c r="P16" s="8">
        <f t="shared" si="0"/>
        <v>418</v>
      </c>
    </row>
    <row r="17" spans="1:46">
      <c r="A17" s="13" t="s">
        <v>52</v>
      </c>
      <c r="B17" s="19" t="s">
        <v>166</v>
      </c>
      <c r="C17" s="19" t="s">
        <v>166</v>
      </c>
      <c r="D17" s="19" t="s">
        <v>166</v>
      </c>
      <c r="E17" s="19" t="s">
        <v>166</v>
      </c>
      <c r="F17" s="19" t="s">
        <v>166</v>
      </c>
      <c r="G17" s="19" t="s">
        <v>166</v>
      </c>
      <c r="H17" s="19" t="s">
        <v>166</v>
      </c>
      <c r="I17" s="19" t="s">
        <v>166</v>
      </c>
      <c r="J17" s="19" t="s">
        <v>166</v>
      </c>
      <c r="K17" s="19" t="s">
        <v>166</v>
      </c>
      <c r="L17" s="19" t="s">
        <v>166</v>
      </c>
      <c r="M17" s="19" t="s">
        <v>166</v>
      </c>
      <c r="N17" s="19">
        <v>4</v>
      </c>
      <c r="O17" s="19" t="s">
        <v>166</v>
      </c>
      <c r="P17" s="8">
        <f t="shared" si="0"/>
        <v>4</v>
      </c>
    </row>
    <row r="18" spans="1:46">
      <c r="A18" s="13" t="s">
        <v>53</v>
      </c>
      <c r="B18" s="19" t="s">
        <v>166</v>
      </c>
      <c r="C18" s="19">
        <v>93</v>
      </c>
      <c r="D18" s="19">
        <v>13</v>
      </c>
      <c r="E18" s="19">
        <v>0</v>
      </c>
      <c r="F18" s="19">
        <v>21</v>
      </c>
      <c r="G18" s="19" t="s">
        <v>166</v>
      </c>
      <c r="H18" s="19">
        <v>2</v>
      </c>
      <c r="I18" s="19" t="s">
        <v>166</v>
      </c>
      <c r="J18" s="19">
        <v>15</v>
      </c>
      <c r="K18" s="19" t="s">
        <v>166</v>
      </c>
      <c r="L18" s="19" t="s">
        <v>166</v>
      </c>
      <c r="M18" s="19">
        <v>52</v>
      </c>
      <c r="N18" s="19" t="s">
        <v>166</v>
      </c>
      <c r="O18" s="19" t="s">
        <v>166</v>
      </c>
      <c r="P18" s="8">
        <f t="shared" si="0"/>
        <v>196</v>
      </c>
    </row>
    <row r="19" spans="1:46">
      <c r="A19" s="13" t="s">
        <v>54</v>
      </c>
      <c r="B19" s="19" t="s">
        <v>166</v>
      </c>
      <c r="C19" s="19">
        <v>111</v>
      </c>
      <c r="D19" s="19" t="s">
        <v>166</v>
      </c>
      <c r="E19" s="19" t="s">
        <v>166</v>
      </c>
      <c r="F19" s="19">
        <v>57</v>
      </c>
      <c r="G19" s="19" t="s">
        <v>166</v>
      </c>
      <c r="H19" s="19" t="s">
        <v>166</v>
      </c>
      <c r="I19" s="19" t="s">
        <v>166</v>
      </c>
      <c r="J19" s="19">
        <v>37</v>
      </c>
      <c r="K19" s="19" t="s">
        <v>166</v>
      </c>
      <c r="L19" s="19" t="s">
        <v>166</v>
      </c>
      <c r="M19" s="19" t="s">
        <v>166</v>
      </c>
      <c r="N19" s="19" t="s">
        <v>166</v>
      </c>
      <c r="O19" s="19" t="s">
        <v>166</v>
      </c>
      <c r="P19" s="8">
        <f t="shared" si="0"/>
        <v>205</v>
      </c>
    </row>
    <row r="20" spans="1:46">
      <c r="A20" s="13" t="s">
        <v>55</v>
      </c>
      <c r="B20" s="19" t="s">
        <v>166</v>
      </c>
      <c r="C20" s="19">
        <v>166</v>
      </c>
      <c r="D20" s="19">
        <v>20</v>
      </c>
      <c r="E20" s="19">
        <v>20</v>
      </c>
      <c r="F20" s="19">
        <v>29</v>
      </c>
      <c r="G20" s="19">
        <v>14</v>
      </c>
      <c r="H20" s="19">
        <v>25</v>
      </c>
      <c r="I20" s="19">
        <v>22</v>
      </c>
      <c r="J20" s="19">
        <v>401</v>
      </c>
      <c r="K20" s="19">
        <v>28</v>
      </c>
      <c r="L20" s="19">
        <v>3</v>
      </c>
      <c r="M20" s="19">
        <v>118</v>
      </c>
      <c r="N20" s="19">
        <v>46</v>
      </c>
      <c r="O20" s="19">
        <v>12</v>
      </c>
      <c r="P20" s="8">
        <f t="shared" si="0"/>
        <v>904</v>
      </c>
    </row>
    <row r="21" spans="1:46">
      <c r="A21" s="13" t="s">
        <v>56</v>
      </c>
      <c r="B21" s="19" t="s">
        <v>166</v>
      </c>
      <c r="C21" s="19">
        <v>8</v>
      </c>
      <c r="D21" s="19" t="s">
        <v>166</v>
      </c>
      <c r="E21" s="19" t="s">
        <v>166</v>
      </c>
      <c r="F21" s="19">
        <v>128</v>
      </c>
      <c r="G21" s="19" t="s">
        <v>166</v>
      </c>
      <c r="H21" s="19" t="s">
        <v>166</v>
      </c>
      <c r="I21" s="19" t="s">
        <v>166</v>
      </c>
      <c r="J21" s="19">
        <v>20</v>
      </c>
      <c r="K21" s="19" t="s">
        <v>166</v>
      </c>
      <c r="L21" s="19" t="s">
        <v>166</v>
      </c>
      <c r="M21" s="19" t="s">
        <v>166</v>
      </c>
      <c r="N21" s="19" t="s">
        <v>166</v>
      </c>
      <c r="O21" s="19" t="s">
        <v>166</v>
      </c>
      <c r="P21" s="8">
        <f t="shared" si="0"/>
        <v>156</v>
      </c>
    </row>
    <row r="22" spans="1:46">
      <c r="A22" s="13" t="s">
        <v>57</v>
      </c>
      <c r="B22" s="19" t="s">
        <v>166</v>
      </c>
      <c r="C22" s="19">
        <v>16</v>
      </c>
      <c r="D22" s="19" t="s">
        <v>166</v>
      </c>
      <c r="E22" s="19" t="s">
        <v>166</v>
      </c>
      <c r="F22" s="19">
        <v>43</v>
      </c>
      <c r="G22" s="19" t="s">
        <v>166</v>
      </c>
      <c r="H22" s="19" t="s">
        <v>166</v>
      </c>
      <c r="I22" s="19" t="s">
        <v>166</v>
      </c>
      <c r="J22" s="19" t="s">
        <v>166</v>
      </c>
      <c r="K22" s="19" t="s">
        <v>166</v>
      </c>
      <c r="L22" s="19" t="s">
        <v>166</v>
      </c>
      <c r="M22" s="19" t="s">
        <v>166</v>
      </c>
      <c r="N22" s="19" t="s">
        <v>166</v>
      </c>
      <c r="O22" s="19" t="s">
        <v>166</v>
      </c>
      <c r="P22" s="8">
        <f t="shared" si="0"/>
        <v>59</v>
      </c>
    </row>
    <row r="23" spans="1:46">
      <c r="A23" s="13" t="s">
        <v>58</v>
      </c>
      <c r="B23" s="19" t="s">
        <v>166</v>
      </c>
      <c r="C23" s="19">
        <v>515</v>
      </c>
      <c r="D23" s="19" t="s">
        <v>166</v>
      </c>
      <c r="E23" s="19">
        <v>61</v>
      </c>
      <c r="F23" s="19">
        <v>8</v>
      </c>
      <c r="G23" s="19">
        <v>129</v>
      </c>
      <c r="H23" s="19">
        <v>63</v>
      </c>
      <c r="I23" s="19">
        <v>14</v>
      </c>
      <c r="J23" s="19">
        <v>158</v>
      </c>
      <c r="K23" s="19">
        <v>76</v>
      </c>
      <c r="L23" s="19">
        <v>39</v>
      </c>
      <c r="M23" s="19">
        <v>231</v>
      </c>
      <c r="N23" s="19">
        <v>71</v>
      </c>
      <c r="O23" s="19">
        <v>163</v>
      </c>
      <c r="P23" s="8">
        <f t="shared" si="0"/>
        <v>1528</v>
      </c>
    </row>
    <row r="24" spans="1:46">
      <c r="A24" s="13" t="s">
        <v>59</v>
      </c>
      <c r="B24" s="19" t="s">
        <v>166</v>
      </c>
      <c r="C24" s="19">
        <v>3882</v>
      </c>
      <c r="D24" s="19">
        <v>116</v>
      </c>
      <c r="E24" s="19">
        <v>11</v>
      </c>
      <c r="F24" s="19">
        <v>257</v>
      </c>
      <c r="G24" s="19" t="s">
        <v>166</v>
      </c>
      <c r="H24" s="19">
        <v>32</v>
      </c>
      <c r="I24" s="19" t="s">
        <v>166</v>
      </c>
      <c r="J24" s="19">
        <v>300</v>
      </c>
      <c r="K24" s="19">
        <v>87</v>
      </c>
      <c r="L24" s="19">
        <v>0</v>
      </c>
      <c r="M24" s="19">
        <v>307</v>
      </c>
      <c r="N24" s="19">
        <v>641</v>
      </c>
      <c r="O24" s="19">
        <v>23</v>
      </c>
      <c r="P24" s="8">
        <f t="shared" si="0"/>
        <v>5656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</row>
    <row r="25" spans="1:46">
      <c r="A25" s="13" t="s">
        <v>60</v>
      </c>
      <c r="B25" s="19" t="s">
        <v>166</v>
      </c>
      <c r="C25" s="19">
        <v>184</v>
      </c>
      <c r="D25" s="19" t="s">
        <v>166</v>
      </c>
      <c r="E25" s="19" t="s">
        <v>166</v>
      </c>
      <c r="F25" s="19">
        <v>382</v>
      </c>
      <c r="G25" s="19" t="s">
        <v>166</v>
      </c>
      <c r="H25" s="19" t="s">
        <v>166</v>
      </c>
      <c r="I25" s="19" t="s">
        <v>166</v>
      </c>
      <c r="J25" s="19" t="s">
        <v>166</v>
      </c>
      <c r="K25" s="19" t="s">
        <v>166</v>
      </c>
      <c r="L25" s="19" t="s">
        <v>166</v>
      </c>
      <c r="M25" s="19" t="s">
        <v>166</v>
      </c>
      <c r="N25" s="19" t="s">
        <v>166</v>
      </c>
      <c r="O25" s="19" t="s">
        <v>166</v>
      </c>
      <c r="P25" s="8">
        <f t="shared" si="0"/>
        <v>566</v>
      </c>
    </row>
    <row r="26" spans="1:46">
      <c r="A26" s="22" t="s">
        <v>61</v>
      </c>
      <c r="B26" s="19">
        <f>SUM(B6:B25)</f>
        <v>0</v>
      </c>
      <c r="C26" s="19">
        <f t="shared" ref="C26:P26" si="1">SUM(C6:C25)</f>
        <v>5945</v>
      </c>
      <c r="D26" s="19">
        <f t="shared" si="1"/>
        <v>235</v>
      </c>
      <c r="E26" s="19">
        <f t="shared" si="1"/>
        <v>114</v>
      </c>
      <c r="F26" s="19">
        <f t="shared" si="1"/>
        <v>2189</v>
      </c>
      <c r="G26" s="19">
        <f t="shared" si="1"/>
        <v>143</v>
      </c>
      <c r="H26" s="19">
        <f t="shared" si="1"/>
        <v>218</v>
      </c>
      <c r="I26" s="19">
        <f t="shared" si="1"/>
        <v>36</v>
      </c>
      <c r="J26" s="19">
        <f t="shared" si="1"/>
        <v>1461</v>
      </c>
      <c r="K26" s="19">
        <f t="shared" si="1"/>
        <v>191</v>
      </c>
      <c r="L26" s="19">
        <f t="shared" si="1"/>
        <v>42</v>
      </c>
      <c r="M26" s="19">
        <f t="shared" si="1"/>
        <v>819</v>
      </c>
      <c r="N26" s="19">
        <f t="shared" si="1"/>
        <v>921</v>
      </c>
      <c r="O26" s="19">
        <f t="shared" si="1"/>
        <v>198</v>
      </c>
      <c r="P26" s="19">
        <f t="shared" si="1"/>
        <v>12512</v>
      </c>
    </row>
    <row r="27" spans="1:46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46" ht="15.75" thickBot="1">
      <c r="A28" s="7" t="s">
        <v>26</v>
      </c>
      <c r="B28" s="16">
        <f>B26+table105_FY14!B18</f>
        <v>67</v>
      </c>
      <c r="C28" s="16">
        <f>C26+table105_FY14!C18</f>
        <v>7279</v>
      </c>
      <c r="D28" s="16">
        <f>D26+table105_FY14!D18</f>
        <v>380</v>
      </c>
      <c r="E28" s="16">
        <f>E26+table105_FY14!E18</f>
        <v>420</v>
      </c>
      <c r="F28" s="16">
        <f>F26+table105_FY14!F18</f>
        <v>4015</v>
      </c>
      <c r="G28" s="16">
        <f>G26+table105_FY14!G18</f>
        <v>914</v>
      </c>
      <c r="H28" s="16">
        <f>H26+table105_FY14!H18</f>
        <v>579</v>
      </c>
      <c r="I28" s="16">
        <f>I26+table105_FY14!I18</f>
        <v>66</v>
      </c>
      <c r="J28" s="16">
        <f>J26+table105_FY14!J18</f>
        <v>2167</v>
      </c>
      <c r="K28" s="16">
        <f>K26+table105_FY14!K18</f>
        <v>453</v>
      </c>
      <c r="L28" s="16">
        <f>L26+table105_FY14!L18</f>
        <v>144</v>
      </c>
      <c r="M28" s="16">
        <f>M26+table105_FY14!M18</f>
        <v>1392</v>
      </c>
      <c r="N28" s="16">
        <f>N26+table105_FY14!N18</f>
        <v>1226</v>
      </c>
      <c r="O28" s="16">
        <f>O26+table105_FY14!O18</f>
        <v>341</v>
      </c>
      <c r="P28" s="16">
        <f>P26+table105_FY14!P18</f>
        <v>19443</v>
      </c>
    </row>
    <row r="29" spans="1:46" ht="15.75" thickTop="1">
      <c r="A29" s="5" t="s">
        <v>24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46">
      <c r="A30" s="26" t="s">
        <v>165</v>
      </c>
    </row>
  </sheetData>
  <hyperlinks>
    <hyperlink ref="A30" location="Notes!A1" display="See note sheet for program of study based on two-digit CIP"/>
  </hyperlinks>
  <pageMargins left="0.7" right="0.7" top="0.75" bottom="0.75" header="0.3" footer="0.3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workbookViewId="0"/>
  </sheetViews>
  <sheetFormatPr defaultRowHeight="15"/>
  <cols>
    <col min="1" max="1" width="44.28515625" bestFit="1" customWidth="1"/>
    <col min="3" max="3" width="19.7109375" bestFit="1" customWidth="1"/>
  </cols>
  <sheetData>
    <row r="1" spans="1:3">
      <c r="A1" s="23" t="s">
        <v>62</v>
      </c>
      <c r="B1" s="23" t="s">
        <v>63</v>
      </c>
      <c r="C1" s="23" t="s">
        <v>64</v>
      </c>
    </row>
    <row r="2" spans="1:3">
      <c r="A2" s="23" t="s">
        <v>65</v>
      </c>
      <c r="B2" s="23" t="s">
        <v>66</v>
      </c>
      <c r="C2" s="23" t="s">
        <v>67</v>
      </c>
    </row>
    <row r="3" spans="1:3">
      <c r="A3" s="23" t="s">
        <v>68</v>
      </c>
      <c r="B3" s="23" t="s">
        <v>69</v>
      </c>
      <c r="C3" s="23" t="s">
        <v>21</v>
      </c>
    </row>
    <row r="4" spans="1:3">
      <c r="A4" s="23" t="s">
        <v>70</v>
      </c>
      <c r="B4" s="23" t="s">
        <v>71</v>
      </c>
      <c r="C4" s="23" t="s">
        <v>72</v>
      </c>
    </row>
    <row r="5" spans="1:3">
      <c r="A5" s="23" t="s">
        <v>73</v>
      </c>
      <c r="B5" s="23" t="s">
        <v>74</v>
      </c>
      <c r="C5" s="23" t="s">
        <v>75</v>
      </c>
    </row>
    <row r="6" spans="1:3">
      <c r="A6" s="23" t="s">
        <v>76</v>
      </c>
      <c r="B6" s="24" t="s">
        <v>77</v>
      </c>
      <c r="C6" s="23" t="s">
        <v>21</v>
      </c>
    </row>
    <row r="7" spans="1:3">
      <c r="A7" s="23" t="s">
        <v>78</v>
      </c>
      <c r="B7" s="23" t="s">
        <v>79</v>
      </c>
      <c r="C7" s="23" t="s">
        <v>11</v>
      </c>
    </row>
    <row r="8" spans="1:3">
      <c r="A8" s="23" t="s">
        <v>80</v>
      </c>
      <c r="B8" s="24" t="s">
        <v>81</v>
      </c>
      <c r="C8" s="23" t="s">
        <v>21</v>
      </c>
    </row>
    <row r="9" spans="1:3">
      <c r="A9" s="23" t="s">
        <v>82</v>
      </c>
      <c r="B9" s="23" t="s">
        <v>83</v>
      </c>
      <c r="C9" s="23" t="s">
        <v>84</v>
      </c>
    </row>
    <row r="10" spans="1:3">
      <c r="A10" s="23" t="s">
        <v>85</v>
      </c>
      <c r="B10" s="23" t="s">
        <v>86</v>
      </c>
      <c r="C10" s="23" t="s">
        <v>84</v>
      </c>
    </row>
    <row r="11" spans="1:3">
      <c r="A11" s="23" t="s">
        <v>87</v>
      </c>
      <c r="B11" s="23" t="s">
        <v>88</v>
      </c>
      <c r="C11" s="23" t="s">
        <v>89</v>
      </c>
    </row>
    <row r="12" spans="1:3">
      <c r="A12" s="23" t="s">
        <v>90</v>
      </c>
      <c r="B12" s="23" t="s">
        <v>91</v>
      </c>
      <c r="C12" s="23" t="s">
        <v>21</v>
      </c>
    </row>
    <row r="13" spans="1:3">
      <c r="A13" s="23" t="s">
        <v>92</v>
      </c>
      <c r="B13" s="23" t="s">
        <v>93</v>
      </c>
      <c r="C13" s="23" t="s">
        <v>14</v>
      </c>
    </row>
    <row r="14" spans="1:3">
      <c r="A14" s="23" t="s">
        <v>94</v>
      </c>
      <c r="B14" s="23" t="s">
        <v>95</v>
      </c>
      <c r="C14" s="23" t="s">
        <v>4</v>
      </c>
    </row>
    <row r="15" spans="1:3">
      <c r="A15" s="23" t="s">
        <v>96</v>
      </c>
      <c r="B15" s="23" t="s">
        <v>97</v>
      </c>
      <c r="C15" s="23" t="s">
        <v>4</v>
      </c>
    </row>
    <row r="16" spans="1:3">
      <c r="A16" s="23" t="s">
        <v>98</v>
      </c>
      <c r="B16" s="23" t="s">
        <v>99</v>
      </c>
      <c r="C16" s="23" t="s">
        <v>72</v>
      </c>
    </row>
    <row r="17" spans="1:3">
      <c r="A17" s="23" t="s">
        <v>100</v>
      </c>
      <c r="B17" s="23" t="s">
        <v>101</v>
      </c>
      <c r="C17" s="23" t="s">
        <v>21</v>
      </c>
    </row>
    <row r="18" spans="1:3">
      <c r="A18" s="23" t="s">
        <v>102</v>
      </c>
      <c r="B18" s="23" t="s">
        <v>103</v>
      </c>
      <c r="C18" s="23" t="s">
        <v>104</v>
      </c>
    </row>
    <row r="19" spans="1:3">
      <c r="A19" s="23" t="s">
        <v>105</v>
      </c>
      <c r="B19" s="23" t="s">
        <v>106</v>
      </c>
      <c r="C19" s="23" t="s">
        <v>17</v>
      </c>
    </row>
    <row r="20" spans="1:3">
      <c r="A20" s="23" t="s">
        <v>107</v>
      </c>
      <c r="B20" s="24" t="s">
        <v>108</v>
      </c>
      <c r="C20" s="23" t="s">
        <v>21</v>
      </c>
    </row>
    <row r="21" spans="1:3">
      <c r="A21" s="23" t="s">
        <v>109</v>
      </c>
      <c r="B21" s="23" t="s">
        <v>110</v>
      </c>
      <c r="C21" s="23" t="s">
        <v>111</v>
      </c>
    </row>
    <row r="22" spans="1:3">
      <c r="A22" s="23" t="s">
        <v>112</v>
      </c>
      <c r="B22" s="24" t="s">
        <v>113</v>
      </c>
      <c r="C22" s="23" t="s">
        <v>21</v>
      </c>
    </row>
    <row r="23" spans="1:3">
      <c r="A23" s="23" t="s">
        <v>114</v>
      </c>
      <c r="B23" s="23" t="s">
        <v>115</v>
      </c>
      <c r="C23" s="23" t="s">
        <v>21</v>
      </c>
    </row>
    <row r="24" spans="1:3">
      <c r="A24" s="23" t="s">
        <v>116</v>
      </c>
      <c r="B24" s="24" t="s">
        <v>117</v>
      </c>
      <c r="C24" s="23" t="s">
        <v>21</v>
      </c>
    </row>
    <row r="25" spans="1:3">
      <c r="A25" s="23" t="s">
        <v>118</v>
      </c>
      <c r="B25" s="23" t="s">
        <v>119</v>
      </c>
      <c r="C25" s="23" t="s">
        <v>72</v>
      </c>
    </row>
    <row r="26" spans="1:3">
      <c r="A26" s="23" t="s">
        <v>120</v>
      </c>
      <c r="B26" s="23" t="s">
        <v>121</v>
      </c>
      <c r="C26" s="23" t="s">
        <v>21</v>
      </c>
    </row>
    <row r="27" spans="1:3">
      <c r="A27" s="23" t="s">
        <v>122</v>
      </c>
      <c r="B27" s="23" t="s">
        <v>123</v>
      </c>
      <c r="C27" s="23" t="s">
        <v>19</v>
      </c>
    </row>
    <row r="28" spans="1:3">
      <c r="A28" s="23" t="s">
        <v>124</v>
      </c>
      <c r="B28" s="23" t="s">
        <v>125</v>
      </c>
      <c r="C28" s="23" t="s">
        <v>21</v>
      </c>
    </row>
    <row r="29" spans="1:3">
      <c r="A29" s="23" t="s">
        <v>126</v>
      </c>
      <c r="B29" s="24" t="s">
        <v>127</v>
      </c>
      <c r="C29" s="23" t="s">
        <v>21</v>
      </c>
    </row>
    <row r="30" spans="1:3">
      <c r="A30" s="23" t="s">
        <v>128</v>
      </c>
      <c r="B30" s="24" t="s">
        <v>129</v>
      </c>
      <c r="C30" s="23" t="s">
        <v>21</v>
      </c>
    </row>
    <row r="31" spans="1:3">
      <c r="A31" s="23" t="s">
        <v>130</v>
      </c>
      <c r="B31" s="23" t="s">
        <v>131</v>
      </c>
      <c r="C31" s="23" t="s">
        <v>72</v>
      </c>
    </row>
    <row r="32" spans="1:3">
      <c r="A32" s="23" t="s">
        <v>132</v>
      </c>
      <c r="B32" s="23" t="s">
        <v>133</v>
      </c>
      <c r="C32" s="23" t="s">
        <v>75</v>
      </c>
    </row>
    <row r="33" spans="1:3">
      <c r="A33" s="23" t="s">
        <v>134</v>
      </c>
      <c r="B33" s="23" t="s">
        <v>135</v>
      </c>
      <c r="C33" s="23" t="s">
        <v>136</v>
      </c>
    </row>
    <row r="34" spans="1:3">
      <c r="A34" s="23" t="s">
        <v>137</v>
      </c>
      <c r="B34" s="23" t="s">
        <v>138</v>
      </c>
      <c r="C34" s="23" t="s">
        <v>21</v>
      </c>
    </row>
    <row r="35" spans="1:3">
      <c r="A35" s="23" t="s">
        <v>139</v>
      </c>
      <c r="B35" s="24" t="s">
        <v>140</v>
      </c>
      <c r="C35" s="23" t="s">
        <v>21</v>
      </c>
    </row>
    <row r="36" spans="1:3">
      <c r="A36" s="23" t="s">
        <v>141</v>
      </c>
      <c r="B36" s="23" t="s">
        <v>142</v>
      </c>
      <c r="C36" s="23" t="s">
        <v>72</v>
      </c>
    </row>
    <row r="37" spans="1:3">
      <c r="A37" s="23" t="s">
        <v>143</v>
      </c>
      <c r="B37" s="23" t="s">
        <v>144</v>
      </c>
      <c r="C37" s="23" t="s">
        <v>75</v>
      </c>
    </row>
    <row r="38" spans="1:3">
      <c r="A38" s="23" t="s">
        <v>145</v>
      </c>
      <c r="B38" s="23" t="s">
        <v>146</v>
      </c>
      <c r="C38" s="23" t="s">
        <v>21</v>
      </c>
    </row>
    <row r="39" spans="1:3">
      <c r="A39" s="23" t="s">
        <v>147</v>
      </c>
      <c r="B39" s="23" t="s">
        <v>148</v>
      </c>
      <c r="C39" s="23" t="s">
        <v>111</v>
      </c>
    </row>
    <row r="40" spans="1:3">
      <c r="A40" s="23" t="s">
        <v>149</v>
      </c>
      <c r="B40" s="23" t="s">
        <v>150</v>
      </c>
      <c r="C40" s="23" t="s">
        <v>136</v>
      </c>
    </row>
    <row r="41" spans="1:3">
      <c r="A41" s="23" t="s">
        <v>151</v>
      </c>
      <c r="B41" s="23" t="s">
        <v>152</v>
      </c>
      <c r="C41" s="23" t="s">
        <v>21</v>
      </c>
    </row>
    <row r="42" spans="1:3">
      <c r="A42" s="23" t="s">
        <v>153</v>
      </c>
      <c r="B42" s="23" t="s">
        <v>154</v>
      </c>
      <c r="C42" s="23" t="s">
        <v>136</v>
      </c>
    </row>
    <row r="43" spans="1:3">
      <c r="A43" s="23" t="s">
        <v>155</v>
      </c>
      <c r="B43" s="23" t="s">
        <v>156</v>
      </c>
      <c r="C43" s="23" t="s">
        <v>111</v>
      </c>
    </row>
    <row r="44" spans="1:3">
      <c r="A44" s="23" t="s">
        <v>157</v>
      </c>
      <c r="B44" s="23" t="s">
        <v>158</v>
      </c>
      <c r="C44" s="23" t="s">
        <v>72</v>
      </c>
    </row>
    <row r="45" spans="1:3">
      <c r="A45" s="23" t="s">
        <v>159</v>
      </c>
      <c r="B45" s="23" t="s">
        <v>160</v>
      </c>
      <c r="C45" s="23" t="s">
        <v>21</v>
      </c>
    </row>
    <row r="46" spans="1:3">
      <c r="A46" s="23" t="s">
        <v>161</v>
      </c>
      <c r="B46" s="23" t="s">
        <v>162</v>
      </c>
      <c r="C46" s="2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table105_FY14</vt:lpstr>
      <vt:lpstr>table106_FY14</vt:lpstr>
      <vt:lpstr>Notes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2016-02-03T21:35:16Z</dcterms:created>
  <dcterms:modified xsi:type="dcterms:W3CDTF">2016-03-17T19:59:57Z</dcterms:modified>
</cp:coreProperties>
</file>