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116_FY14" sheetId="1" r:id="rId1"/>
    <sheet name="table117_FY14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4" i="2"/>
  <c r="F34"/>
  <c r="S32"/>
  <c r="S34" s="1"/>
  <c r="R32"/>
  <c r="Q32"/>
  <c r="P32"/>
  <c r="O32"/>
  <c r="O34" s="1"/>
  <c r="N32"/>
  <c r="M32"/>
  <c r="L32"/>
  <c r="K32"/>
  <c r="K34" s="1"/>
  <c r="J32"/>
  <c r="I32"/>
  <c r="H32"/>
  <c r="G32"/>
  <c r="G34" s="1"/>
  <c r="F32"/>
  <c r="E32"/>
  <c r="D32"/>
  <c r="C32"/>
  <c r="C34" s="1"/>
  <c r="B32"/>
  <c r="S20" i="1"/>
  <c r="R20"/>
  <c r="R34" i="2" s="1"/>
  <c r="Q20" i="1"/>
  <c r="P20"/>
  <c r="O20"/>
  <c r="N20"/>
  <c r="M20"/>
  <c r="L20"/>
  <c r="K20"/>
  <c r="J20"/>
  <c r="J34" i="2" s="1"/>
  <c r="I20" i="1"/>
  <c r="H20"/>
  <c r="G20"/>
  <c r="F20"/>
  <c r="E20"/>
  <c r="D20"/>
  <c r="C20"/>
  <c r="B20"/>
  <c r="B34" i="2" s="1"/>
  <c r="E34" l="1"/>
  <c r="I34"/>
  <c r="M34"/>
  <c r="Q34"/>
  <c r="D34"/>
  <c r="H34"/>
  <c r="L34"/>
  <c r="P34"/>
</calcChain>
</file>

<file path=xl/sharedStrings.xml><?xml version="1.0" encoding="utf-8"?>
<sst xmlns="http://schemas.openxmlformats.org/spreadsheetml/2006/main" count="115" uniqueCount="63">
  <si>
    <t>TABLE 116</t>
  </si>
  <si>
    <t>WOMEN</t>
  </si>
  <si>
    <t>MEN</t>
  </si>
  <si>
    <t>NON-</t>
  </si>
  <si>
    <t>HAWAIIAN</t>
  </si>
  <si>
    <t>RESIDENT</t>
  </si>
  <si>
    <t>AFRICAN</t>
  </si>
  <si>
    <t>AMERICAN</t>
  </si>
  <si>
    <t>OR PACIFIC</t>
  </si>
  <si>
    <t>OTHER /</t>
  </si>
  <si>
    <t>ALIEN</t>
  </si>
  <si>
    <t>INDIAN</t>
  </si>
  <si>
    <t>ASIAN</t>
  </si>
  <si>
    <t>HISPANIC</t>
  </si>
  <si>
    <t>WHITE</t>
  </si>
  <si>
    <t>ISLANDER</t>
  </si>
  <si>
    <t>UNKNOWN</t>
  </si>
  <si>
    <t>TOTAL</t>
  </si>
  <si>
    <t xml:space="preserve">HARRIS-STOWE </t>
  </si>
  <si>
    <t>LINCOLN</t>
  </si>
  <si>
    <t>MISSOURI STATE</t>
  </si>
  <si>
    <t>MO S&amp;T</t>
  </si>
  <si>
    <t>TRUMAN</t>
  </si>
  <si>
    <t>UCM</t>
  </si>
  <si>
    <t xml:space="preserve">  Subtotal</t>
  </si>
  <si>
    <t>SOURCE:  IPEDS C, Completions</t>
  </si>
  <si>
    <t>TABLE 117</t>
  </si>
  <si>
    <t>AVILA</t>
  </si>
  <si>
    <t>CMU CLAS</t>
  </si>
  <si>
    <t>COLLEGE OF THE OZARKS</t>
  </si>
  <si>
    <t>COLUMBIA</t>
  </si>
  <si>
    <t>COTTEY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</si>
  <si>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</si>
  <si>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</si>
  <si>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</si>
  <si>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</si>
  <si>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</si>
  <si>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</si>
  <si>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</si>
  <si>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</si>
  <si>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</si>
  <si>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</si>
  <si>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</si>
  <si>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LOUS UNIVERSITY</t>
  </si>
  <si>
    <t>SOUTHWEST BAPTIST</t>
  </si>
  <si>
    <t>STEPHENS</t>
  </si>
  <si>
    <t>WASHINGTON UNIVERSITY</t>
  </si>
  <si>
    <t>WEBSTER</t>
  </si>
  <si>
    <t>WESTMINSTER</t>
  </si>
  <si>
    <t>WILLIAM JEWELL</t>
  </si>
  <si>
    <t>WILLIAM WOODS</t>
  </si>
  <si>
    <t>STATE TOTAL</t>
  </si>
  <si>
    <t>BACCALAUREATE DEGREES CONFERRED BY PRIVATE NOT-FOR-PROFIT (INDEPENDENT) BACCALAUREATE AND HIGHER DEGREE-GRANTING INSTITUTIONS, BY GENDER AND ETHNICITY, FY 2014</t>
  </si>
  <si>
    <t>BACCALAUREATE DEGREES CONFERRED BY PUBLIC BACCALAUREATE AND HIGHER DEGREE-GRANTING INSTITUTIONS, BY GENDER AND ETHNICITY, FY 2014</t>
  </si>
  <si>
    <t>MISSOURI WESTERN</t>
  </si>
  <si>
    <t>NORTHWEST</t>
  </si>
  <si>
    <t>SOUTHEAST</t>
  </si>
  <si>
    <t>MISSOURI SOUTHERN</t>
  </si>
  <si>
    <t>PUBLIC TOTAL</t>
  </si>
  <si>
    <t>UM-C</t>
  </si>
  <si>
    <t>UM-KC</t>
  </si>
  <si>
    <t>UM-SL</t>
  </si>
  <si>
    <t>CMU CGES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</si>
</sst>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Normal="100" workbookViewId="0"/>
  </sheetViews>
  <sheetFormatPr defaultRowHeight="15"/>
  <cols>
    <col min="1" max="1" width="18.5703125" style="13" customWidth="1"/>
    <col min="2" max="19" width="9.140625" style="28"/>
  </cols>
  <sheetData>
    <row r="1" spans="1:19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thickBot="1">
      <c r="A2" s="9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Top="1">
      <c r="A3" s="10"/>
      <c r="B3" s="30" t="s">
        <v>1</v>
      </c>
      <c r="C3" s="30"/>
      <c r="D3" s="30"/>
      <c r="E3" s="30"/>
      <c r="F3" s="30"/>
      <c r="G3" s="30"/>
      <c r="H3" s="30"/>
      <c r="I3" s="30"/>
      <c r="J3" s="31"/>
      <c r="K3" s="29" t="s">
        <v>2</v>
      </c>
      <c r="L3" s="30"/>
      <c r="M3" s="30"/>
      <c r="N3" s="30"/>
      <c r="O3" s="30"/>
      <c r="P3" s="30"/>
      <c r="Q3" s="30"/>
      <c r="R3" s="30"/>
      <c r="S3" s="30"/>
    </row>
    <row r="4" spans="1:19">
      <c r="A4" s="11"/>
      <c r="B4" s="2" t="s">
        <v>3</v>
      </c>
      <c r="C4" s="2"/>
      <c r="D4" s="2"/>
      <c r="E4" s="2"/>
      <c r="F4" s="2"/>
      <c r="G4" s="2"/>
      <c r="H4" s="2" t="s">
        <v>4</v>
      </c>
      <c r="I4" s="2"/>
      <c r="J4" s="2"/>
      <c r="K4" s="3" t="s">
        <v>3</v>
      </c>
      <c r="L4" s="2"/>
      <c r="M4" s="2"/>
      <c r="N4" s="2"/>
      <c r="O4" s="2"/>
      <c r="P4" s="2"/>
      <c r="Q4" s="2" t="s">
        <v>4</v>
      </c>
      <c r="R4" s="2"/>
      <c r="S4" s="2"/>
    </row>
    <row r="5" spans="1:19">
      <c r="A5" s="11"/>
      <c r="B5" s="2" t="s">
        <v>5</v>
      </c>
      <c r="C5" s="2" t="s">
        <v>6</v>
      </c>
      <c r="D5" s="2" t="s">
        <v>7</v>
      </c>
      <c r="E5" s="2"/>
      <c r="F5" s="2"/>
      <c r="G5" s="2"/>
      <c r="H5" s="2" t="s">
        <v>8</v>
      </c>
      <c r="I5" s="2" t="s">
        <v>9</v>
      </c>
      <c r="J5" s="2"/>
      <c r="K5" s="3" t="s">
        <v>5</v>
      </c>
      <c r="L5" s="2" t="s">
        <v>6</v>
      </c>
      <c r="M5" s="2" t="s">
        <v>7</v>
      </c>
      <c r="N5" s="2"/>
      <c r="O5" s="2"/>
      <c r="P5" s="2"/>
      <c r="Q5" s="2" t="s">
        <v>8</v>
      </c>
      <c r="R5" s="2" t="s">
        <v>9</v>
      </c>
      <c r="S5" s="2"/>
    </row>
    <row r="6" spans="1:19">
      <c r="A6" s="18"/>
      <c r="B6" s="4" t="s">
        <v>10</v>
      </c>
      <c r="C6" s="4" t="s">
        <v>7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  <c r="K6" s="5" t="s">
        <v>10</v>
      </c>
      <c r="L6" s="4" t="s">
        <v>7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</row>
    <row r="7" spans="1:19">
      <c r="A7" s="20" t="s">
        <v>18</v>
      </c>
      <c r="B7" s="24">
        <v>0</v>
      </c>
      <c r="C7" s="24">
        <v>72</v>
      </c>
      <c r="D7" s="24">
        <v>0</v>
      </c>
      <c r="E7" s="24">
        <v>2</v>
      </c>
      <c r="F7" s="24">
        <v>1</v>
      </c>
      <c r="G7" s="24">
        <v>6</v>
      </c>
      <c r="H7" s="24">
        <v>0</v>
      </c>
      <c r="I7" s="24">
        <v>5</v>
      </c>
      <c r="J7" s="25">
        <v>86</v>
      </c>
      <c r="K7" s="26">
        <v>1</v>
      </c>
      <c r="L7" s="26">
        <v>28</v>
      </c>
      <c r="M7" s="26">
        <v>0</v>
      </c>
      <c r="N7" s="26">
        <v>0</v>
      </c>
      <c r="O7" s="26">
        <v>1</v>
      </c>
      <c r="P7" s="26">
        <v>10</v>
      </c>
      <c r="Q7" s="26">
        <v>0</v>
      </c>
      <c r="R7" s="26">
        <v>6</v>
      </c>
      <c r="S7" s="26">
        <v>46</v>
      </c>
    </row>
    <row r="8" spans="1:19">
      <c r="A8" s="21" t="s">
        <v>19</v>
      </c>
      <c r="B8" s="26">
        <v>5</v>
      </c>
      <c r="C8" s="26">
        <v>70</v>
      </c>
      <c r="D8" s="26">
        <v>0</v>
      </c>
      <c r="E8" s="26">
        <v>0</v>
      </c>
      <c r="F8" s="26">
        <v>2</v>
      </c>
      <c r="G8" s="26">
        <v>109</v>
      </c>
      <c r="H8" s="26">
        <v>0</v>
      </c>
      <c r="I8" s="26">
        <v>9</v>
      </c>
      <c r="J8" s="27">
        <v>195</v>
      </c>
      <c r="K8" s="26">
        <v>6</v>
      </c>
      <c r="L8" s="26">
        <v>53</v>
      </c>
      <c r="M8" s="26">
        <v>0</v>
      </c>
      <c r="N8" s="26">
        <v>2</v>
      </c>
      <c r="O8" s="26">
        <v>1</v>
      </c>
      <c r="P8" s="26">
        <v>67</v>
      </c>
      <c r="Q8" s="26">
        <v>0</v>
      </c>
      <c r="R8" s="26">
        <v>4</v>
      </c>
      <c r="S8" s="26">
        <v>133</v>
      </c>
    </row>
    <row r="9" spans="1:19">
      <c r="A9" s="21" t="s">
        <v>57</v>
      </c>
      <c r="B9" s="26">
        <v>9</v>
      </c>
      <c r="C9" s="26">
        <v>7</v>
      </c>
      <c r="D9" s="26">
        <v>11</v>
      </c>
      <c r="E9" s="26">
        <v>7</v>
      </c>
      <c r="F9" s="26">
        <v>12</v>
      </c>
      <c r="G9" s="26">
        <v>440</v>
      </c>
      <c r="H9" s="26">
        <v>0</v>
      </c>
      <c r="I9" s="26">
        <v>17</v>
      </c>
      <c r="J9" s="27">
        <v>503</v>
      </c>
      <c r="K9" s="26">
        <v>7</v>
      </c>
      <c r="L9" s="26">
        <v>14</v>
      </c>
      <c r="M9" s="26">
        <v>4</v>
      </c>
      <c r="N9" s="26">
        <v>6</v>
      </c>
      <c r="O9" s="26">
        <v>14</v>
      </c>
      <c r="P9" s="26">
        <v>245</v>
      </c>
      <c r="Q9" s="26">
        <v>1</v>
      </c>
      <c r="R9" s="26">
        <v>10</v>
      </c>
      <c r="S9" s="26">
        <v>301</v>
      </c>
    </row>
    <row r="10" spans="1:19">
      <c r="A10" s="21" t="s">
        <v>20</v>
      </c>
      <c r="B10" s="26">
        <v>90</v>
      </c>
      <c r="C10" s="26">
        <v>43</v>
      </c>
      <c r="D10" s="26">
        <v>8</v>
      </c>
      <c r="E10" s="26">
        <v>22</v>
      </c>
      <c r="F10" s="26">
        <v>44</v>
      </c>
      <c r="G10" s="26">
        <v>1479</v>
      </c>
      <c r="H10" s="26">
        <v>2</v>
      </c>
      <c r="I10" s="26">
        <v>84</v>
      </c>
      <c r="J10" s="27">
        <v>1772</v>
      </c>
      <c r="K10" s="26">
        <v>65</v>
      </c>
      <c r="L10" s="26">
        <v>37</v>
      </c>
      <c r="M10" s="26">
        <v>8</v>
      </c>
      <c r="N10" s="26">
        <v>20</v>
      </c>
      <c r="O10" s="26">
        <v>27</v>
      </c>
      <c r="P10" s="26">
        <v>1051</v>
      </c>
      <c r="Q10" s="26">
        <v>4</v>
      </c>
      <c r="R10" s="26">
        <v>76</v>
      </c>
      <c r="S10" s="26">
        <v>1288</v>
      </c>
    </row>
    <row r="11" spans="1:19">
      <c r="A11" s="21" t="s">
        <v>21</v>
      </c>
      <c r="B11" s="26">
        <v>43</v>
      </c>
      <c r="C11" s="26">
        <v>14</v>
      </c>
      <c r="D11" s="26">
        <v>3</v>
      </c>
      <c r="E11" s="26">
        <v>3</v>
      </c>
      <c r="F11" s="26">
        <v>4</v>
      </c>
      <c r="G11" s="26">
        <v>195</v>
      </c>
      <c r="H11" s="26">
        <v>0</v>
      </c>
      <c r="I11" s="26">
        <v>17</v>
      </c>
      <c r="J11" s="27">
        <v>279</v>
      </c>
      <c r="K11" s="26">
        <v>60</v>
      </c>
      <c r="L11" s="26">
        <v>35</v>
      </c>
      <c r="M11" s="26">
        <v>3</v>
      </c>
      <c r="N11" s="26">
        <v>17</v>
      </c>
      <c r="O11" s="26">
        <v>17</v>
      </c>
      <c r="P11" s="26">
        <v>690</v>
      </c>
      <c r="Q11" s="26">
        <v>2</v>
      </c>
      <c r="R11" s="26">
        <v>38</v>
      </c>
      <c r="S11" s="26">
        <v>862</v>
      </c>
    </row>
    <row r="12" spans="1:19">
      <c r="A12" s="21" t="s">
        <v>54</v>
      </c>
      <c r="B12" s="26">
        <v>4</v>
      </c>
      <c r="C12" s="26">
        <v>17</v>
      </c>
      <c r="D12" s="26">
        <v>4</v>
      </c>
      <c r="E12" s="26">
        <v>2</v>
      </c>
      <c r="F12" s="26">
        <v>4</v>
      </c>
      <c r="G12" s="26">
        <v>393</v>
      </c>
      <c r="H12" s="26">
        <v>0</v>
      </c>
      <c r="I12" s="26">
        <v>34</v>
      </c>
      <c r="J12" s="27">
        <v>458</v>
      </c>
      <c r="K12" s="26">
        <v>4</v>
      </c>
      <c r="L12" s="26">
        <v>16</v>
      </c>
      <c r="M12" s="26">
        <v>3</v>
      </c>
      <c r="N12" s="26">
        <v>4</v>
      </c>
      <c r="O12" s="26">
        <v>3</v>
      </c>
      <c r="P12" s="26">
        <v>312</v>
      </c>
      <c r="Q12" s="26">
        <v>1</v>
      </c>
      <c r="R12" s="26">
        <v>18</v>
      </c>
      <c r="S12" s="26">
        <v>361</v>
      </c>
    </row>
    <row r="13" spans="1:19">
      <c r="A13" s="21" t="s">
        <v>55</v>
      </c>
      <c r="B13" s="26">
        <v>11</v>
      </c>
      <c r="C13" s="26">
        <v>20</v>
      </c>
      <c r="D13" s="26">
        <v>0</v>
      </c>
      <c r="E13" s="26">
        <v>4</v>
      </c>
      <c r="F13" s="26">
        <v>11</v>
      </c>
      <c r="G13" s="26">
        <v>593</v>
      </c>
      <c r="H13" s="26">
        <v>0</v>
      </c>
      <c r="I13" s="26">
        <v>19</v>
      </c>
      <c r="J13" s="27">
        <v>658</v>
      </c>
      <c r="K13" s="26">
        <v>15</v>
      </c>
      <c r="L13" s="26">
        <v>25</v>
      </c>
      <c r="M13" s="26">
        <v>1</v>
      </c>
      <c r="N13" s="26">
        <v>1</v>
      </c>
      <c r="O13" s="26">
        <v>6</v>
      </c>
      <c r="P13" s="26">
        <v>434</v>
      </c>
      <c r="Q13" s="26">
        <v>1</v>
      </c>
      <c r="R13" s="26">
        <v>19</v>
      </c>
      <c r="S13" s="26">
        <v>502</v>
      </c>
    </row>
    <row r="14" spans="1:19">
      <c r="A14" s="21" t="s">
        <v>56</v>
      </c>
      <c r="B14" s="26">
        <v>56</v>
      </c>
      <c r="C14" s="26">
        <v>67</v>
      </c>
      <c r="D14" s="26">
        <v>8</v>
      </c>
      <c r="E14" s="26">
        <v>8</v>
      </c>
      <c r="F14" s="26">
        <v>13</v>
      </c>
      <c r="G14" s="26">
        <v>876</v>
      </c>
      <c r="H14" s="26">
        <v>0</v>
      </c>
      <c r="I14" s="26">
        <v>20</v>
      </c>
      <c r="J14" s="27">
        <v>1048</v>
      </c>
      <c r="K14" s="26">
        <v>51</v>
      </c>
      <c r="L14" s="26">
        <v>50</v>
      </c>
      <c r="M14" s="26">
        <v>2</v>
      </c>
      <c r="N14" s="26">
        <v>5</v>
      </c>
      <c r="O14" s="26">
        <v>10</v>
      </c>
      <c r="P14" s="26">
        <v>599</v>
      </c>
      <c r="Q14" s="26">
        <v>0</v>
      </c>
      <c r="R14" s="26">
        <v>12</v>
      </c>
      <c r="S14" s="26">
        <v>729</v>
      </c>
    </row>
    <row r="15" spans="1:19">
      <c r="A15" s="21" t="s">
        <v>22</v>
      </c>
      <c r="B15" s="26">
        <v>44</v>
      </c>
      <c r="C15" s="26">
        <v>27</v>
      </c>
      <c r="D15" s="26">
        <v>3</v>
      </c>
      <c r="E15" s="26">
        <v>8</v>
      </c>
      <c r="F15" s="26">
        <v>29</v>
      </c>
      <c r="G15" s="26">
        <v>654</v>
      </c>
      <c r="H15" s="26">
        <v>0</v>
      </c>
      <c r="I15" s="26">
        <v>30</v>
      </c>
      <c r="J15" s="27">
        <v>795</v>
      </c>
      <c r="K15" s="26">
        <v>32</v>
      </c>
      <c r="L15" s="26">
        <v>11</v>
      </c>
      <c r="M15" s="26">
        <v>2</v>
      </c>
      <c r="N15" s="26">
        <v>9</v>
      </c>
      <c r="O15" s="26">
        <v>18</v>
      </c>
      <c r="P15" s="26">
        <v>428</v>
      </c>
      <c r="Q15" s="26">
        <v>1</v>
      </c>
      <c r="R15" s="26">
        <v>24</v>
      </c>
      <c r="S15" s="26">
        <v>525</v>
      </c>
    </row>
    <row r="16" spans="1:19">
      <c r="A16" s="21" t="s">
        <v>23</v>
      </c>
      <c r="B16" s="26">
        <v>22</v>
      </c>
      <c r="C16" s="26">
        <v>81</v>
      </c>
      <c r="D16" s="26">
        <v>4</v>
      </c>
      <c r="E16" s="26">
        <v>8</v>
      </c>
      <c r="F16" s="26">
        <v>33</v>
      </c>
      <c r="G16" s="26">
        <v>847</v>
      </c>
      <c r="H16" s="26">
        <v>2</v>
      </c>
      <c r="I16" s="26">
        <v>87</v>
      </c>
      <c r="J16" s="27">
        <v>1084</v>
      </c>
      <c r="K16" s="26">
        <v>17</v>
      </c>
      <c r="L16" s="26">
        <v>47</v>
      </c>
      <c r="M16" s="26">
        <v>4</v>
      </c>
      <c r="N16" s="26">
        <v>7</v>
      </c>
      <c r="O16" s="26">
        <v>25</v>
      </c>
      <c r="P16" s="26">
        <v>619</v>
      </c>
      <c r="Q16" s="26">
        <v>2</v>
      </c>
      <c r="R16" s="26">
        <v>74</v>
      </c>
      <c r="S16" s="26">
        <v>795</v>
      </c>
    </row>
    <row r="17" spans="1:19">
      <c r="A17" s="21" t="s">
        <v>59</v>
      </c>
      <c r="B17" s="26">
        <v>103</v>
      </c>
      <c r="C17" s="26">
        <v>213</v>
      </c>
      <c r="D17" s="26">
        <v>20</v>
      </c>
      <c r="E17" s="26">
        <v>84</v>
      </c>
      <c r="F17" s="26">
        <v>88</v>
      </c>
      <c r="G17" s="26">
        <v>2581</v>
      </c>
      <c r="H17" s="26">
        <v>2</v>
      </c>
      <c r="I17" s="26">
        <v>106</v>
      </c>
      <c r="J17" s="27">
        <v>3197</v>
      </c>
      <c r="K17" s="26">
        <v>65</v>
      </c>
      <c r="L17" s="26">
        <v>119</v>
      </c>
      <c r="M17" s="26">
        <v>7</v>
      </c>
      <c r="N17" s="26">
        <v>61</v>
      </c>
      <c r="O17" s="26">
        <v>61</v>
      </c>
      <c r="P17" s="26">
        <v>2185</v>
      </c>
      <c r="Q17" s="26">
        <v>0</v>
      </c>
      <c r="R17" s="26">
        <v>74</v>
      </c>
      <c r="S17" s="26">
        <v>2572</v>
      </c>
    </row>
    <row r="18" spans="1:19">
      <c r="A18" s="21" t="s">
        <v>60</v>
      </c>
      <c r="B18" s="26">
        <v>18</v>
      </c>
      <c r="C18" s="26">
        <v>148</v>
      </c>
      <c r="D18" s="26">
        <v>6</v>
      </c>
      <c r="E18" s="26">
        <v>80</v>
      </c>
      <c r="F18" s="26">
        <v>66</v>
      </c>
      <c r="G18" s="26">
        <v>701</v>
      </c>
      <c r="H18" s="26">
        <v>0</v>
      </c>
      <c r="I18" s="26">
        <v>79</v>
      </c>
      <c r="J18" s="27">
        <v>1098</v>
      </c>
      <c r="K18" s="26">
        <v>33</v>
      </c>
      <c r="L18" s="26">
        <v>56</v>
      </c>
      <c r="M18" s="26">
        <v>0</v>
      </c>
      <c r="N18" s="26">
        <v>58</v>
      </c>
      <c r="O18" s="26">
        <v>43</v>
      </c>
      <c r="P18" s="26">
        <v>449</v>
      </c>
      <c r="Q18" s="26">
        <v>1</v>
      </c>
      <c r="R18" s="26">
        <v>65</v>
      </c>
      <c r="S18" s="26">
        <v>705</v>
      </c>
    </row>
    <row r="19" spans="1:19">
      <c r="A19" s="14" t="s">
        <v>61</v>
      </c>
      <c r="B19" s="26">
        <v>44</v>
      </c>
      <c r="C19" s="26">
        <v>203</v>
      </c>
      <c r="D19" s="26">
        <v>1</v>
      </c>
      <c r="E19" s="26">
        <v>44</v>
      </c>
      <c r="F19" s="26">
        <v>26</v>
      </c>
      <c r="G19" s="26">
        <v>806</v>
      </c>
      <c r="H19" s="26">
        <v>0</v>
      </c>
      <c r="I19" s="26">
        <v>89</v>
      </c>
      <c r="J19" s="27">
        <v>1213</v>
      </c>
      <c r="K19" s="26">
        <v>41</v>
      </c>
      <c r="L19" s="26">
        <v>73</v>
      </c>
      <c r="M19" s="26">
        <v>2</v>
      </c>
      <c r="N19" s="26">
        <v>33</v>
      </c>
      <c r="O19" s="26">
        <v>16</v>
      </c>
      <c r="P19" s="26">
        <v>563</v>
      </c>
      <c r="Q19" s="26">
        <v>0</v>
      </c>
      <c r="R19" s="26">
        <v>79</v>
      </c>
      <c r="S19" s="26">
        <v>807</v>
      </c>
    </row>
    <row r="20" spans="1:19" ht="15.75" thickBot="1">
      <c r="A20" s="15" t="s">
        <v>58</v>
      </c>
      <c r="B20" s="16">
        <f>SUM(B7:B19)</f>
        <v>449</v>
      </c>
      <c r="C20" s="16">
        <f t="shared" ref="C20:S20" si="0">SUM(C7:C19)</f>
        <v>982</v>
      </c>
      <c r="D20" s="16">
        <f t="shared" si="0"/>
        <v>68</v>
      </c>
      <c r="E20" s="16">
        <f t="shared" si="0"/>
        <v>272</v>
      </c>
      <c r="F20" s="16">
        <f t="shared" si="0"/>
        <v>333</v>
      </c>
      <c r="G20" s="16">
        <f t="shared" si="0"/>
        <v>9680</v>
      </c>
      <c r="H20" s="16">
        <f t="shared" si="0"/>
        <v>6</v>
      </c>
      <c r="I20" s="16">
        <f t="shared" si="0"/>
        <v>596</v>
      </c>
      <c r="J20" s="17">
        <f t="shared" si="0"/>
        <v>12386</v>
      </c>
      <c r="K20" s="16">
        <f t="shared" si="0"/>
        <v>397</v>
      </c>
      <c r="L20" s="16">
        <f t="shared" si="0"/>
        <v>564</v>
      </c>
      <c r="M20" s="16">
        <f t="shared" si="0"/>
        <v>36</v>
      </c>
      <c r="N20" s="16">
        <f t="shared" si="0"/>
        <v>223</v>
      </c>
      <c r="O20" s="16">
        <f t="shared" si="0"/>
        <v>242</v>
      </c>
      <c r="P20" s="16">
        <f t="shared" si="0"/>
        <v>7652</v>
      </c>
      <c r="Q20" s="16">
        <f t="shared" si="0"/>
        <v>13</v>
      </c>
      <c r="R20" s="16">
        <f t="shared" si="0"/>
        <v>499</v>
      </c>
      <c r="S20" s="16">
        <f t="shared" si="0"/>
        <v>9626</v>
      </c>
    </row>
    <row r="21" spans="1:19" ht="15.75" thickTop="1">
      <c r="A21" s="9" t="s">
        <v>25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</sheetData>
  <mergeCells count="2">
    <mergeCell ref="K3:S3"/>
    <mergeCell ref="B3:J3"/>
  </mergeCells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Normal="100" workbookViewId="0">
      <selection activeCell="A8" sqref="A8"/>
    </sheetView>
  </sheetViews>
  <sheetFormatPr defaultRowHeight="15"/>
  <cols>
    <col min="1" max="1" width="18.5703125" style="13" customWidth="1"/>
    <col min="2" max="19" width="9.140625" style="28"/>
  </cols>
  <sheetData>
    <row r="1" spans="1:19">
      <c r="A1" s="9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thickBot="1">
      <c r="A2" s="9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Top="1">
      <c r="A3" s="10"/>
      <c r="B3" s="30" t="s">
        <v>1</v>
      </c>
      <c r="C3" s="30"/>
      <c r="D3" s="30"/>
      <c r="E3" s="30"/>
      <c r="F3" s="30"/>
      <c r="G3" s="30"/>
      <c r="H3" s="30"/>
      <c r="I3" s="30"/>
      <c r="J3" s="31"/>
      <c r="K3" s="29" t="s">
        <v>2</v>
      </c>
      <c r="L3" s="30"/>
      <c r="M3" s="30"/>
      <c r="N3" s="30"/>
      <c r="O3" s="30"/>
      <c r="P3" s="30"/>
      <c r="Q3" s="30"/>
      <c r="R3" s="30"/>
      <c r="S3" s="30"/>
    </row>
    <row r="4" spans="1:19">
      <c r="A4" s="11"/>
      <c r="B4" s="2" t="s">
        <v>3</v>
      </c>
      <c r="C4" s="2"/>
      <c r="D4" s="2"/>
      <c r="E4" s="2"/>
      <c r="F4" s="2"/>
      <c r="G4" s="2"/>
      <c r="H4" s="2" t="s">
        <v>4</v>
      </c>
      <c r="I4" s="2"/>
      <c r="J4" s="2"/>
      <c r="K4" s="3" t="s">
        <v>3</v>
      </c>
      <c r="L4" s="2"/>
      <c r="M4" s="2"/>
      <c r="N4" s="2"/>
      <c r="O4" s="2"/>
      <c r="P4" s="2"/>
      <c r="Q4" s="2" t="s">
        <v>4</v>
      </c>
      <c r="R4" s="2"/>
      <c r="S4" s="2"/>
    </row>
    <row r="5" spans="1:19">
      <c r="A5" s="11"/>
      <c r="B5" s="2" t="s">
        <v>5</v>
      </c>
      <c r="C5" s="2" t="s">
        <v>6</v>
      </c>
      <c r="D5" s="2" t="s">
        <v>7</v>
      </c>
      <c r="E5" s="2"/>
      <c r="F5" s="2"/>
      <c r="G5" s="2"/>
      <c r="H5" s="2" t="s">
        <v>8</v>
      </c>
      <c r="I5" s="2" t="s">
        <v>9</v>
      </c>
      <c r="J5" s="2"/>
      <c r="K5" s="3" t="s">
        <v>5</v>
      </c>
      <c r="L5" s="2" t="s">
        <v>6</v>
      </c>
      <c r="M5" s="2" t="s">
        <v>7</v>
      </c>
      <c r="N5" s="2"/>
      <c r="O5" s="2"/>
      <c r="P5" s="2"/>
      <c r="Q5" s="2" t="s">
        <v>8</v>
      </c>
      <c r="R5" s="2" t="s">
        <v>9</v>
      </c>
      <c r="S5" s="2"/>
    </row>
    <row r="6" spans="1:19">
      <c r="A6" s="18"/>
      <c r="B6" s="4" t="s">
        <v>10</v>
      </c>
      <c r="C6" s="4" t="s">
        <v>7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  <c r="K6" s="5" t="s">
        <v>10</v>
      </c>
      <c r="L6" s="4" t="s">
        <v>7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</row>
    <row r="7" spans="1:19">
      <c r="A7" s="22" t="s">
        <v>27</v>
      </c>
      <c r="B7" s="24">
        <v>3</v>
      </c>
      <c r="C7" s="24">
        <v>23</v>
      </c>
      <c r="D7" s="24">
        <v>4</v>
      </c>
      <c r="E7" s="24">
        <v>2</v>
      </c>
      <c r="F7" s="24">
        <v>14</v>
      </c>
      <c r="G7" s="24">
        <v>143</v>
      </c>
      <c r="H7" s="24">
        <v>0</v>
      </c>
      <c r="I7" s="24">
        <v>6</v>
      </c>
      <c r="J7" s="25">
        <v>195</v>
      </c>
      <c r="K7" s="26">
        <v>6</v>
      </c>
      <c r="L7" s="26">
        <v>12</v>
      </c>
      <c r="M7" s="26">
        <v>1</v>
      </c>
      <c r="N7" s="26">
        <v>1</v>
      </c>
      <c r="O7" s="26">
        <v>4</v>
      </c>
      <c r="P7" s="26">
        <v>63</v>
      </c>
      <c r="Q7" s="26">
        <v>0</v>
      </c>
      <c r="R7" s="26">
        <v>2</v>
      </c>
      <c r="S7" s="26">
        <v>89</v>
      </c>
    </row>
    <row r="8" spans="1:19">
      <c r="A8" s="19" t="s">
        <v>28</v>
      </c>
      <c r="B8" s="26">
        <v>1</v>
      </c>
      <c r="C8" s="26">
        <v>4</v>
      </c>
      <c r="D8" s="26">
        <v>0</v>
      </c>
      <c r="E8" s="26">
        <v>1</v>
      </c>
      <c r="F8" s="26">
        <v>2</v>
      </c>
      <c r="G8" s="26">
        <v>106</v>
      </c>
      <c r="H8" s="26">
        <v>0</v>
      </c>
      <c r="I8" s="26">
        <v>12</v>
      </c>
      <c r="J8" s="27">
        <v>126</v>
      </c>
      <c r="K8" s="26">
        <v>7</v>
      </c>
      <c r="L8" s="26">
        <v>9</v>
      </c>
      <c r="M8" s="26">
        <v>0</v>
      </c>
      <c r="N8" s="26">
        <v>4</v>
      </c>
      <c r="O8" s="26">
        <v>1</v>
      </c>
      <c r="P8" s="26">
        <v>75</v>
      </c>
      <c r="Q8" s="26">
        <v>2</v>
      </c>
      <c r="R8" s="26">
        <v>4</v>
      </c>
      <c r="S8" s="26">
        <v>102</v>
      </c>
    </row>
    <row r="9" spans="1:19">
      <c r="A9" s="19" t="s">
        <v>62</v>
      </c>
      <c r="B9" s="26">
        <v>0</v>
      </c>
      <c r="C9" s="26">
        <v>45</v>
      </c>
      <c r="D9" s="26">
        <v>0</v>
      </c>
      <c r="E9" s="26">
        <v>3</v>
      </c>
      <c r="F9" s="26">
        <v>4</v>
      </c>
      <c r="G9" s="26">
        <v>426</v>
      </c>
      <c r="H9" s="26">
        <v>2</v>
      </c>
      <c r="I9" s="26">
        <v>9</v>
      </c>
      <c r="J9" s="27">
        <v>489</v>
      </c>
      <c r="K9" s="26">
        <v>0</v>
      </c>
      <c r="L9" s="26">
        <v>3</v>
      </c>
      <c r="M9" s="26">
        <v>0</v>
      </c>
      <c r="N9" s="26">
        <v>0</v>
      </c>
      <c r="O9" s="26">
        <v>0</v>
      </c>
      <c r="P9" s="26">
        <v>83</v>
      </c>
      <c r="Q9" s="26">
        <v>0</v>
      </c>
      <c r="R9" s="26">
        <v>4</v>
      </c>
      <c r="S9" s="26">
        <v>90</v>
      </c>
    </row>
    <row r="10" spans="1:19">
      <c r="A10" s="19" t="s">
        <v>29</v>
      </c>
      <c r="B10" s="26">
        <v>7</v>
      </c>
      <c r="C10" s="26">
        <v>1</v>
      </c>
      <c r="D10" s="26">
        <v>0</v>
      </c>
      <c r="E10" s="26">
        <v>0</v>
      </c>
      <c r="F10" s="26">
        <v>6</v>
      </c>
      <c r="G10" s="26">
        <v>187</v>
      </c>
      <c r="H10" s="26">
        <v>0</v>
      </c>
      <c r="I10" s="26">
        <v>2</v>
      </c>
      <c r="J10" s="27">
        <v>203</v>
      </c>
      <c r="K10" s="26">
        <v>4</v>
      </c>
      <c r="L10" s="26">
        <v>0</v>
      </c>
      <c r="M10" s="26">
        <v>1</v>
      </c>
      <c r="N10" s="26">
        <v>0</v>
      </c>
      <c r="O10" s="26">
        <v>4</v>
      </c>
      <c r="P10" s="26">
        <v>148</v>
      </c>
      <c r="Q10" s="26">
        <v>0</v>
      </c>
      <c r="R10" s="26">
        <v>5</v>
      </c>
      <c r="S10" s="26">
        <v>162</v>
      </c>
    </row>
    <row r="11" spans="1:19">
      <c r="A11" s="19" t="s">
        <v>30</v>
      </c>
      <c r="B11" s="26">
        <v>22</v>
      </c>
      <c r="C11" s="26">
        <v>312</v>
      </c>
      <c r="D11" s="26">
        <v>9</v>
      </c>
      <c r="E11" s="26">
        <v>24</v>
      </c>
      <c r="F11" s="26">
        <v>123</v>
      </c>
      <c r="G11" s="26">
        <v>1043</v>
      </c>
      <c r="H11" s="26">
        <v>8</v>
      </c>
      <c r="I11" s="26">
        <v>187</v>
      </c>
      <c r="J11" s="27">
        <v>1728</v>
      </c>
      <c r="K11" s="26">
        <v>15</v>
      </c>
      <c r="L11" s="26">
        <v>200</v>
      </c>
      <c r="M11" s="26">
        <v>11</v>
      </c>
      <c r="N11" s="26">
        <v>23</v>
      </c>
      <c r="O11" s="26">
        <v>101</v>
      </c>
      <c r="P11" s="26">
        <v>769</v>
      </c>
      <c r="Q11" s="26">
        <v>0</v>
      </c>
      <c r="R11" s="26">
        <v>94</v>
      </c>
      <c r="S11" s="26">
        <v>1213</v>
      </c>
    </row>
    <row r="12" spans="1:19">
      <c r="A12" s="19" t="s">
        <v>31</v>
      </c>
      <c r="B12" s="26">
        <v>6</v>
      </c>
      <c r="C12" s="26">
        <v>0</v>
      </c>
      <c r="D12" s="26">
        <v>0</v>
      </c>
      <c r="E12" s="26">
        <v>0</v>
      </c>
      <c r="F12" s="26">
        <v>0</v>
      </c>
      <c r="G12" s="26">
        <v>13</v>
      </c>
      <c r="H12" s="26">
        <v>0</v>
      </c>
      <c r="I12" s="26">
        <v>1</v>
      </c>
      <c r="J12" s="27">
        <v>20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</row>
    <row r="13" spans="1:19">
      <c r="A13" s="19" t="s">
        <v>32</v>
      </c>
      <c r="B13" s="26">
        <v>3</v>
      </c>
      <c r="C13" s="26">
        <v>5</v>
      </c>
      <c r="D13" s="26">
        <v>0</v>
      </c>
      <c r="E13" s="26">
        <v>0</v>
      </c>
      <c r="F13" s="26">
        <v>2</v>
      </c>
      <c r="G13" s="26">
        <v>77</v>
      </c>
      <c r="H13" s="26">
        <v>0</v>
      </c>
      <c r="I13" s="26">
        <v>0</v>
      </c>
      <c r="J13" s="27">
        <v>87</v>
      </c>
      <c r="K13" s="26">
        <v>1</v>
      </c>
      <c r="L13" s="26">
        <v>8</v>
      </c>
      <c r="M13" s="26">
        <v>1</v>
      </c>
      <c r="N13" s="26">
        <v>0</v>
      </c>
      <c r="O13" s="26">
        <v>4</v>
      </c>
      <c r="P13" s="26">
        <v>55</v>
      </c>
      <c r="Q13" s="26">
        <v>0</v>
      </c>
      <c r="R13" s="26">
        <v>0</v>
      </c>
      <c r="S13" s="26">
        <v>69</v>
      </c>
    </row>
    <row r="14" spans="1:19">
      <c r="A14" s="19" t="s">
        <v>33</v>
      </c>
      <c r="B14" s="26">
        <v>15</v>
      </c>
      <c r="C14" s="26">
        <v>26</v>
      </c>
      <c r="D14" s="26">
        <v>1</v>
      </c>
      <c r="E14" s="26">
        <v>11</v>
      </c>
      <c r="F14" s="26">
        <v>13</v>
      </c>
      <c r="G14" s="26">
        <v>640</v>
      </c>
      <c r="H14" s="26">
        <v>0</v>
      </c>
      <c r="I14" s="26">
        <v>7</v>
      </c>
      <c r="J14" s="27">
        <v>713</v>
      </c>
      <c r="K14" s="26">
        <v>18</v>
      </c>
      <c r="L14" s="26">
        <v>10</v>
      </c>
      <c r="M14" s="26">
        <v>2</v>
      </c>
      <c r="N14" s="26">
        <v>8</v>
      </c>
      <c r="O14" s="26">
        <v>14</v>
      </c>
      <c r="P14" s="26">
        <v>324</v>
      </c>
      <c r="Q14" s="26">
        <v>0</v>
      </c>
      <c r="R14" s="26">
        <v>2</v>
      </c>
      <c r="S14" s="26">
        <v>378</v>
      </c>
    </row>
    <row r="15" spans="1:19">
      <c r="A15" s="19" t="s">
        <v>34</v>
      </c>
      <c r="B15" s="26">
        <v>1</v>
      </c>
      <c r="C15" s="26">
        <v>6</v>
      </c>
      <c r="D15" s="26">
        <v>2</v>
      </c>
      <c r="E15" s="26">
        <v>7</v>
      </c>
      <c r="F15" s="26">
        <v>10</v>
      </c>
      <c r="G15" s="26">
        <v>205</v>
      </c>
      <c r="H15" s="26">
        <v>0</v>
      </c>
      <c r="I15" s="26">
        <v>23</v>
      </c>
      <c r="J15" s="27">
        <v>254</v>
      </c>
      <c r="K15" s="26">
        <v>0</v>
      </c>
      <c r="L15" s="26">
        <v>7</v>
      </c>
      <c r="M15" s="26">
        <v>2</v>
      </c>
      <c r="N15" s="26">
        <v>0</v>
      </c>
      <c r="O15" s="26">
        <v>5</v>
      </c>
      <c r="P15" s="26">
        <v>139</v>
      </c>
      <c r="Q15" s="26">
        <v>0</v>
      </c>
      <c r="R15" s="26">
        <v>9</v>
      </c>
      <c r="S15" s="26">
        <v>162</v>
      </c>
    </row>
    <row r="16" spans="1:19">
      <c r="A16" s="19" t="s">
        <v>35</v>
      </c>
      <c r="B16" s="26">
        <v>6</v>
      </c>
      <c r="C16" s="26">
        <v>47</v>
      </c>
      <c r="D16" s="26">
        <v>0</v>
      </c>
      <c r="E16" s="26">
        <v>1</v>
      </c>
      <c r="F16" s="26">
        <v>2</v>
      </c>
      <c r="G16" s="26">
        <v>157</v>
      </c>
      <c r="H16" s="26">
        <v>0</v>
      </c>
      <c r="I16" s="26">
        <v>6</v>
      </c>
      <c r="J16" s="27">
        <v>219</v>
      </c>
      <c r="K16" s="26">
        <v>14</v>
      </c>
      <c r="L16" s="26">
        <v>16</v>
      </c>
      <c r="M16" s="26">
        <v>2</v>
      </c>
      <c r="N16" s="26">
        <v>3</v>
      </c>
      <c r="O16" s="26">
        <v>3</v>
      </c>
      <c r="P16" s="26">
        <v>71</v>
      </c>
      <c r="Q16" s="26">
        <v>0</v>
      </c>
      <c r="R16" s="26">
        <v>4</v>
      </c>
      <c r="S16" s="26">
        <v>113</v>
      </c>
    </row>
    <row r="17" spans="1:19">
      <c r="A17" s="19" t="s">
        <v>36</v>
      </c>
      <c r="B17" s="26">
        <v>2</v>
      </c>
      <c r="C17" s="26">
        <v>3</v>
      </c>
      <c r="D17" s="26">
        <v>1</v>
      </c>
      <c r="E17" s="26">
        <v>0</v>
      </c>
      <c r="F17" s="26">
        <v>1</v>
      </c>
      <c r="G17" s="26">
        <v>104</v>
      </c>
      <c r="H17" s="26">
        <v>1</v>
      </c>
      <c r="I17" s="26">
        <v>3</v>
      </c>
      <c r="J17" s="27">
        <v>115</v>
      </c>
      <c r="K17" s="26">
        <v>7</v>
      </c>
      <c r="L17" s="26">
        <v>1</v>
      </c>
      <c r="M17" s="26">
        <v>0</v>
      </c>
      <c r="N17" s="26">
        <v>0</v>
      </c>
      <c r="O17" s="26">
        <v>0</v>
      </c>
      <c r="P17" s="26">
        <v>48</v>
      </c>
      <c r="Q17" s="26">
        <v>0</v>
      </c>
      <c r="R17" s="26">
        <v>3</v>
      </c>
      <c r="S17" s="26">
        <v>59</v>
      </c>
    </row>
    <row r="18" spans="1:19">
      <c r="A18" s="19" t="s">
        <v>37</v>
      </c>
      <c r="B18" s="26">
        <v>58</v>
      </c>
      <c r="C18" s="26">
        <v>158</v>
      </c>
      <c r="D18" s="26">
        <v>5</v>
      </c>
      <c r="E18" s="26">
        <v>6</v>
      </c>
      <c r="F18" s="26">
        <v>31</v>
      </c>
      <c r="G18" s="26">
        <v>582</v>
      </c>
      <c r="H18" s="26">
        <v>2</v>
      </c>
      <c r="I18" s="26">
        <v>37</v>
      </c>
      <c r="J18" s="27">
        <v>879</v>
      </c>
      <c r="K18" s="26">
        <v>78</v>
      </c>
      <c r="L18" s="26">
        <v>56</v>
      </c>
      <c r="M18" s="26">
        <v>4</v>
      </c>
      <c r="N18" s="26">
        <v>3</v>
      </c>
      <c r="O18" s="26">
        <v>20</v>
      </c>
      <c r="P18" s="26">
        <v>443</v>
      </c>
      <c r="Q18" s="26">
        <v>0</v>
      </c>
      <c r="R18" s="26">
        <v>25</v>
      </c>
      <c r="S18" s="26">
        <v>629</v>
      </c>
    </row>
    <row r="19" spans="1:19">
      <c r="A19" s="19" t="s">
        <v>38</v>
      </c>
      <c r="B19" s="26">
        <v>12</v>
      </c>
      <c r="C19" s="26">
        <v>20</v>
      </c>
      <c r="D19" s="26">
        <v>2</v>
      </c>
      <c r="E19" s="26">
        <v>7</v>
      </c>
      <c r="F19" s="26">
        <v>11</v>
      </c>
      <c r="G19" s="26">
        <v>421</v>
      </c>
      <c r="H19" s="26">
        <v>0</v>
      </c>
      <c r="I19" s="26">
        <v>43</v>
      </c>
      <c r="J19" s="27">
        <v>516</v>
      </c>
      <c r="K19" s="26">
        <v>9</v>
      </c>
      <c r="L19" s="26">
        <v>6</v>
      </c>
      <c r="M19" s="26">
        <v>0</v>
      </c>
      <c r="N19" s="26">
        <v>1</v>
      </c>
      <c r="O19" s="26">
        <v>1</v>
      </c>
      <c r="P19" s="26">
        <v>129</v>
      </c>
      <c r="Q19" s="26">
        <v>2</v>
      </c>
      <c r="R19" s="26">
        <v>12</v>
      </c>
      <c r="S19" s="26">
        <v>160</v>
      </c>
    </row>
    <row r="20" spans="1:19">
      <c r="A20" s="19" t="s">
        <v>39</v>
      </c>
      <c r="B20" s="26">
        <v>1</v>
      </c>
      <c r="C20" s="26">
        <v>12</v>
      </c>
      <c r="D20" s="26">
        <v>0</v>
      </c>
      <c r="E20" s="26">
        <v>2</v>
      </c>
      <c r="F20" s="26">
        <v>6</v>
      </c>
      <c r="G20" s="26">
        <v>230</v>
      </c>
      <c r="H20" s="26">
        <v>0</v>
      </c>
      <c r="I20" s="26">
        <v>6</v>
      </c>
      <c r="J20" s="27">
        <v>257</v>
      </c>
      <c r="K20" s="26">
        <v>3</v>
      </c>
      <c r="L20" s="26">
        <v>16</v>
      </c>
      <c r="M20" s="26">
        <v>0</v>
      </c>
      <c r="N20" s="26">
        <v>2</v>
      </c>
      <c r="O20" s="26">
        <v>4</v>
      </c>
      <c r="P20" s="26">
        <v>131</v>
      </c>
      <c r="Q20" s="26">
        <v>0</v>
      </c>
      <c r="R20" s="26">
        <v>7</v>
      </c>
      <c r="S20" s="26">
        <v>163</v>
      </c>
    </row>
    <row r="21" spans="1:19">
      <c r="A21" s="19" t="s">
        <v>40</v>
      </c>
      <c r="B21" s="26">
        <v>11</v>
      </c>
      <c r="C21" s="26">
        <v>13</v>
      </c>
      <c r="D21" s="26">
        <v>0</v>
      </c>
      <c r="E21" s="26">
        <v>2</v>
      </c>
      <c r="F21" s="26">
        <v>11</v>
      </c>
      <c r="G21" s="26">
        <v>80</v>
      </c>
      <c r="H21" s="26">
        <v>0</v>
      </c>
      <c r="I21" s="26">
        <v>0</v>
      </c>
      <c r="J21" s="27">
        <v>117</v>
      </c>
      <c r="K21" s="26">
        <v>15</v>
      </c>
      <c r="L21" s="26">
        <v>21</v>
      </c>
      <c r="M21" s="26">
        <v>1</v>
      </c>
      <c r="N21" s="26">
        <v>2</v>
      </c>
      <c r="O21" s="26">
        <v>1</v>
      </c>
      <c r="P21" s="26">
        <v>46</v>
      </c>
      <c r="Q21" s="26">
        <v>0</v>
      </c>
      <c r="R21" s="26">
        <v>0</v>
      </c>
      <c r="S21" s="26">
        <v>86</v>
      </c>
    </row>
    <row r="22" spans="1:19">
      <c r="A22" s="19" t="s">
        <v>41</v>
      </c>
      <c r="B22" s="26">
        <v>16</v>
      </c>
      <c r="C22" s="26">
        <v>145</v>
      </c>
      <c r="D22" s="26">
        <v>8</v>
      </c>
      <c r="E22" s="26">
        <v>16</v>
      </c>
      <c r="F22" s="26">
        <v>161</v>
      </c>
      <c r="G22" s="26">
        <v>757</v>
      </c>
      <c r="H22" s="26">
        <v>6</v>
      </c>
      <c r="I22" s="26">
        <v>4</v>
      </c>
      <c r="J22" s="27">
        <v>1113</v>
      </c>
      <c r="K22" s="26">
        <v>29</v>
      </c>
      <c r="L22" s="26">
        <v>138</v>
      </c>
      <c r="M22" s="26">
        <v>4</v>
      </c>
      <c r="N22" s="26">
        <v>11</v>
      </c>
      <c r="O22" s="26">
        <v>134</v>
      </c>
      <c r="P22" s="26">
        <v>801</v>
      </c>
      <c r="Q22" s="26">
        <v>0</v>
      </c>
      <c r="R22" s="26">
        <v>7</v>
      </c>
      <c r="S22" s="26">
        <v>1124</v>
      </c>
    </row>
    <row r="23" spans="1:19">
      <c r="A23" s="19" t="s">
        <v>42</v>
      </c>
      <c r="B23" s="26">
        <v>3</v>
      </c>
      <c r="C23" s="26">
        <v>21</v>
      </c>
      <c r="D23" s="26">
        <v>2</v>
      </c>
      <c r="E23" s="26">
        <v>10</v>
      </c>
      <c r="F23" s="26">
        <v>17</v>
      </c>
      <c r="G23" s="26">
        <v>271</v>
      </c>
      <c r="H23" s="26">
        <v>0</v>
      </c>
      <c r="I23" s="26">
        <v>17</v>
      </c>
      <c r="J23" s="27">
        <v>341</v>
      </c>
      <c r="K23" s="26">
        <v>8</v>
      </c>
      <c r="L23" s="26">
        <v>10</v>
      </c>
      <c r="M23" s="26">
        <v>0</v>
      </c>
      <c r="N23" s="26">
        <v>4</v>
      </c>
      <c r="O23" s="26">
        <v>15</v>
      </c>
      <c r="P23" s="26">
        <v>128</v>
      </c>
      <c r="Q23" s="26">
        <v>1</v>
      </c>
      <c r="R23" s="26">
        <v>11</v>
      </c>
      <c r="S23" s="26">
        <v>177</v>
      </c>
    </row>
    <row r="24" spans="1:19">
      <c r="A24" s="19" t="s">
        <v>43</v>
      </c>
      <c r="B24" s="26">
        <v>69</v>
      </c>
      <c r="C24" s="26">
        <v>54</v>
      </c>
      <c r="D24" s="26">
        <v>5</v>
      </c>
      <c r="E24" s="26">
        <v>102</v>
      </c>
      <c r="F24" s="26">
        <v>41</v>
      </c>
      <c r="G24" s="26">
        <v>891</v>
      </c>
      <c r="H24" s="26">
        <v>0</v>
      </c>
      <c r="I24" s="26">
        <v>62</v>
      </c>
      <c r="J24" s="27">
        <v>1224</v>
      </c>
      <c r="K24" s="26">
        <v>100</v>
      </c>
      <c r="L24" s="26">
        <v>26</v>
      </c>
      <c r="M24" s="26">
        <v>2</v>
      </c>
      <c r="N24" s="26">
        <v>71</v>
      </c>
      <c r="O24" s="26">
        <v>40</v>
      </c>
      <c r="P24" s="26">
        <v>508</v>
      </c>
      <c r="Q24" s="26">
        <v>0</v>
      </c>
      <c r="R24" s="26">
        <v>32</v>
      </c>
      <c r="S24" s="26">
        <v>779</v>
      </c>
    </row>
    <row r="25" spans="1:19">
      <c r="A25" s="19" t="s">
        <v>44</v>
      </c>
      <c r="B25" s="26">
        <v>0</v>
      </c>
      <c r="C25" s="26">
        <v>4</v>
      </c>
      <c r="D25" s="26">
        <v>3</v>
      </c>
      <c r="E25" s="26">
        <v>2</v>
      </c>
      <c r="F25" s="26">
        <v>1</v>
      </c>
      <c r="G25" s="26">
        <v>221</v>
      </c>
      <c r="H25" s="26">
        <v>1</v>
      </c>
      <c r="I25" s="26">
        <v>10</v>
      </c>
      <c r="J25" s="27">
        <v>242</v>
      </c>
      <c r="K25" s="26">
        <v>0</v>
      </c>
      <c r="L25" s="26">
        <v>11</v>
      </c>
      <c r="M25" s="26">
        <v>1</v>
      </c>
      <c r="N25" s="26">
        <v>1</v>
      </c>
      <c r="O25" s="26">
        <v>3</v>
      </c>
      <c r="P25" s="26">
        <v>142</v>
      </c>
      <c r="Q25" s="26">
        <v>0</v>
      </c>
      <c r="R25" s="26">
        <v>4</v>
      </c>
      <c r="S25" s="26">
        <v>162</v>
      </c>
    </row>
    <row r="26" spans="1:19">
      <c r="A26" s="19" t="s">
        <v>45</v>
      </c>
      <c r="B26" s="26">
        <v>0</v>
      </c>
      <c r="C26" s="26">
        <v>15</v>
      </c>
      <c r="D26" s="26">
        <v>1</v>
      </c>
      <c r="E26" s="26">
        <v>1</v>
      </c>
      <c r="F26" s="26">
        <v>2</v>
      </c>
      <c r="G26" s="26">
        <v>110</v>
      </c>
      <c r="H26" s="26">
        <v>0</v>
      </c>
      <c r="I26" s="26">
        <v>6</v>
      </c>
      <c r="J26" s="27">
        <v>135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3</v>
      </c>
      <c r="Q26" s="26">
        <v>0</v>
      </c>
      <c r="R26" s="26">
        <v>0</v>
      </c>
      <c r="S26" s="26">
        <v>3</v>
      </c>
    </row>
    <row r="27" spans="1:19">
      <c r="A27" s="19" t="s">
        <v>46</v>
      </c>
      <c r="B27" s="26">
        <v>91</v>
      </c>
      <c r="C27" s="26">
        <v>89</v>
      </c>
      <c r="D27" s="26">
        <v>0</v>
      </c>
      <c r="E27" s="26">
        <v>157</v>
      </c>
      <c r="F27" s="26">
        <v>55</v>
      </c>
      <c r="G27" s="26">
        <v>679</v>
      </c>
      <c r="H27" s="26">
        <v>0</v>
      </c>
      <c r="I27" s="26">
        <v>111</v>
      </c>
      <c r="J27" s="27">
        <v>1182</v>
      </c>
      <c r="K27" s="26">
        <v>91</v>
      </c>
      <c r="L27" s="26">
        <v>41</v>
      </c>
      <c r="M27" s="26">
        <v>1</v>
      </c>
      <c r="N27" s="26">
        <v>211</v>
      </c>
      <c r="O27" s="26">
        <v>51</v>
      </c>
      <c r="P27" s="26">
        <v>687</v>
      </c>
      <c r="Q27" s="26">
        <v>0</v>
      </c>
      <c r="R27" s="26">
        <v>102</v>
      </c>
      <c r="S27" s="26">
        <v>1184</v>
      </c>
    </row>
    <row r="28" spans="1:19">
      <c r="A28" s="19" t="s">
        <v>47</v>
      </c>
      <c r="B28" s="26">
        <v>24</v>
      </c>
      <c r="C28" s="26">
        <v>67</v>
      </c>
      <c r="D28" s="26">
        <v>0</v>
      </c>
      <c r="E28" s="26">
        <v>7</v>
      </c>
      <c r="F28" s="26">
        <v>13</v>
      </c>
      <c r="G28" s="26">
        <v>350</v>
      </c>
      <c r="H28" s="26">
        <v>0</v>
      </c>
      <c r="I28" s="26">
        <v>48</v>
      </c>
      <c r="J28" s="27">
        <v>509</v>
      </c>
      <c r="K28" s="26">
        <v>15</v>
      </c>
      <c r="L28" s="26">
        <v>23</v>
      </c>
      <c r="M28" s="26">
        <v>0</v>
      </c>
      <c r="N28" s="26">
        <v>7</v>
      </c>
      <c r="O28" s="26">
        <v>8</v>
      </c>
      <c r="P28" s="26">
        <v>243</v>
      </c>
      <c r="Q28" s="26">
        <v>0</v>
      </c>
      <c r="R28" s="26">
        <v>39</v>
      </c>
      <c r="S28" s="26">
        <v>335</v>
      </c>
    </row>
    <row r="29" spans="1:19">
      <c r="A29" s="19" t="s">
        <v>48</v>
      </c>
      <c r="B29" s="26">
        <v>37</v>
      </c>
      <c r="C29" s="26">
        <v>6</v>
      </c>
      <c r="D29" s="26">
        <v>1</v>
      </c>
      <c r="E29" s="26">
        <v>3</v>
      </c>
      <c r="F29" s="26">
        <v>6</v>
      </c>
      <c r="G29" s="26">
        <v>106</v>
      </c>
      <c r="H29" s="26">
        <v>0</v>
      </c>
      <c r="I29" s="26">
        <v>8</v>
      </c>
      <c r="J29" s="27">
        <v>167</v>
      </c>
      <c r="K29" s="26">
        <v>25</v>
      </c>
      <c r="L29" s="26">
        <v>9</v>
      </c>
      <c r="M29" s="26">
        <v>8</v>
      </c>
      <c r="N29" s="26">
        <v>1</v>
      </c>
      <c r="O29" s="26">
        <v>6</v>
      </c>
      <c r="P29" s="26">
        <v>102</v>
      </c>
      <c r="Q29" s="26">
        <v>0</v>
      </c>
      <c r="R29" s="26">
        <v>6</v>
      </c>
      <c r="S29" s="26">
        <v>157</v>
      </c>
    </row>
    <row r="30" spans="1:19">
      <c r="A30" s="19" t="s">
        <v>49</v>
      </c>
      <c r="B30" s="26">
        <v>5</v>
      </c>
      <c r="C30" s="26">
        <v>4</v>
      </c>
      <c r="D30" s="26">
        <v>2</v>
      </c>
      <c r="E30" s="26">
        <v>0</v>
      </c>
      <c r="F30" s="26">
        <v>3</v>
      </c>
      <c r="G30" s="26">
        <v>224</v>
      </c>
      <c r="H30" s="26">
        <v>0</v>
      </c>
      <c r="I30" s="26">
        <v>12</v>
      </c>
      <c r="J30" s="27">
        <v>250</v>
      </c>
      <c r="K30" s="26">
        <v>3</v>
      </c>
      <c r="L30" s="26">
        <v>5</v>
      </c>
      <c r="M30" s="26">
        <v>0</v>
      </c>
      <c r="N30" s="26">
        <v>0</v>
      </c>
      <c r="O30" s="26">
        <v>6</v>
      </c>
      <c r="P30" s="26">
        <v>103</v>
      </c>
      <c r="Q30" s="26">
        <v>0</v>
      </c>
      <c r="R30" s="26">
        <v>8</v>
      </c>
      <c r="S30" s="26">
        <v>125</v>
      </c>
    </row>
    <row r="31" spans="1:19">
      <c r="A31" s="12" t="s">
        <v>50</v>
      </c>
      <c r="B31" s="26">
        <v>0</v>
      </c>
      <c r="C31" s="26">
        <v>5</v>
      </c>
      <c r="D31" s="26">
        <v>0</v>
      </c>
      <c r="E31" s="26">
        <v>0</v>
      </c>
      <c r="F31" s="26">
        <v>0</v>
      </c>
      <c r="G31" s="26">
        <v>150</v>
      </c>
      <c r="H31" s="26">
        <v>2</v>
      </c>
      <c r="I31" s="26">
        <v>14</v>
      </c>
      <c r="J31" s="27">
        <v>171</v>
      </c>
      <c r="K31" s="26">
        <v>0</v>
      </c>
      <c r="L31" s="26">
        <v>6</v>
      </c>
      <c r="M31" s="26">
        <v>0</v>
      </c>
      <c r="N31" s="26">
        <v>1</v>
      </c>
      <c r="O31" s="26">
        <v>0</v>
      </c>
      <c r="P31" s="26">
        <v>48</v>
      </c>
      <c r="Q31" s="26">
        <v>1</v>
      </c>
      <c r="R31" s="26">
        <v>5</v>
      </c>
      <c r="S31" s="26">
        <v>61</v>
      </c>
    </row>
    <row r="32" spans="1:19">
      <c r="A32" s="19" t="s">
        <v>24</v>
      </c>
      <c r="B32" s="6">
        <f>SUM(B7:B31)</f>
        <v>393</v>
      </c>
      <c r="C32" s="6">
        <f t="shared" ref="C32:S32" si="0">SUM(C7:C31)</f>
        <v>1085</v>
      </c>
      <c r="D32" s="6">
        <f t="shared" si="0"/>
        <v>46</v>
      </c>
      <c r="E32" s="6">
        <f t="shared" si="0"/>
        <v>364</v>
      </c>
      <c r="F32" s="6">
        <f t="shared" si="0"/>
        <v>535</v>
      </c>
      <c r="G32" s="6">
        <f t="shared" si="0"/>
        <v>8173</v>
      </c>
      <c r="H32" s="6">
        <f t="shared" si="0"/>
        <v>22</v>
      </c>
      <c r="I32" s="6">
        <f t="shared" si="0"/>
        <v>634</v>
      </c>
      <c r="J32" s="7">
        <f t="shared" si="0"/>
        <v>11252</v>
      </c>
      <c r="K32" s="6">
        <f t="shared" si="0"/>
        <v>448</v>
      </c>
      <c r="L32" s="6">
        <f t="shared" si="0"/>
        <v>634</v>
      </c>
      <c r="M32" s="6">
        <f t="shared" si="0"/>
        <v>41</v>
      </c>
      <c r="N32" s="6">
        <f t="shared" si="0"/>
        <v>354</v>
      </c>
      <c r="O32" s="6">
        <f t="shared" si="0"/>
        <v>425</v>
      </c>
      <c r="P32" s="6">
        <f t="shared" si="0"/>
        <v>5289</v>
      </c>
      <c r="Q32" s="6">
        <f t="shared" si="0"/>
        <v>6</v>
      </c>
      <c r="R32" s="6">
        <f t="shared" si="0"/>
        <v>385</v>
      </c>
      <c r="S32" s="6">
        <f t="shared" si="0"/>
        <v>7582</v>
      </c>
    </row>
    <row r="33" spans="1:19">
      <c r="A33" s="19"/>
      <c r="B33" s="8"/>
      <c r="C33" s="8"/>
      <c r="D33" s="8"/>
      <c r="E33" s="8"/>
      <c r="F33" s="8"/>
      <c r="G33" s="8"/>
      <c r="H33" s="8"/>
      <c r="I33" s="8"/>
      <c r="J33" s="23"/>
      <c r="K33" s="8"/>
      <c r="L33" s="2"/>
      <c r="M33" s="2"/>
      <c r="N33" s="2"/>
      <c r="O33" s="2"/>
      <c r="P33" s="2"/>
      <c r="Q33" s="2"/>
      <c r="R33" s="2"/>
      <c r="S33" s="2"/>
    </row>
    <row r="34" spans="1:19" ht="15.75" thickBot="1">
      <c r="A34" s="15" t="s">
        <v>51</v>
      </c>
      <c r="B34" s="16">
        <f>B32+table116_FY14!B20</f>
        <v>842</v>
      </c>
      <c r="C34" s="16">
        <f>C32+table116_FY14!C20</f>
        <v>2067</v>
      </c>
      <c r="D34" s="16">
        <f>D32+table116_FY14!D20</f>
        <v>114</v>
      </c>
      <c r="E34" s="16">
        <f>E32+table116_FY14!E20</f>
        <v>636</v>
      </c>
      <c r="F34" s="16">
        <f>F32+table116_FY14!F20</f>
        <v>868</v>
      </c>
      <c r="G34" s="16">
        <f>G32+table116_FY14!G20</f>
        <v>17853</v>
      </c>
      <c r="H34" s="16">
        <f>H32+table116_FY14!H20</f>
        <v>28</v>
      </c>
      <c r="I34" s="16">
        <f>I32+table116_FY14!I20</f>
        <v>1230</v>
      </c>
      <c r="J34" s="17">
        <f>J32+table116_FY14!J20</f>
        <v>23638</v>
      </c>
      <c r="K34" s="16">
        <f>K32+table116_FY14!K20</f>
        <v>845</v>
      </c>
      <c r="L34" s="16">
        <f>L32+table116_FY14!L20</f>
        <v>1198</v>
      </c>
      <c r="M34" s="16">
        <f>M32+table116_FY14!M20</f>
        <v>77</v>
      </c>
      <c r="N34" s="16">
        <f>N32+table116_FY14!N20</f>
        <v>577</v>
      </c>
      <c r="O34" s="16">
        <f>O32+table116_FY14!O20</f>
        <v>667</v>
      </c>
      <c r="P34" s="16">
        <f>P32+table116_FY14!P20</f>
        <v>12941</v>
      </c>
      <c r="Q34" s="16">
        <f>Q32+table116_FY14!Q20</f>
        <v>19</v>
      </c>
      <c r="R34" s="16">
        <f>R32+table116_FY14!R20</f>
        <v>884</v>
      </c>
      <c r="S34" s="16">
        <f>S32+table116_FY14!S20</f>
        <v>17208</v>
      </c>
    </row>
    <row r="35" spans="1:19" ht="15.75" thickTop="1">
      <c r="A35" s="19" t="s">
        <v>25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</sheetData>
  <mergeCells count="2">
    <mergeCell ref="B3:J3"/>
    <mergeCell ref="K3:S3"/>
  </mergeCells>
  <pageMargins left="0.7" right="0.7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table116_FY14</vt:lpstr>
      <vt:lpstr>table117_FY14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2016-02-26T16:11:06Z</dcterms:created>
  <dcterms:modified xsi:type="dcterms:W3CDTF">2016-03-21T19:21:46Z</dcterms:modified>
</cp:coreProperties>
</file>