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1475" windowHeight="5445"/>
  </bookViews>
  <sheets>
    <sheet name="table118_FY14" sheetId="1" r:id="rId1"/>
    <sheet name="table119_FY14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7" i="2"/>
  <c r="C27"/>
  <c r="D27"/>
  <c r="D29" s="1"/>
  <c r="E27"/>
  <c r="F27"/>
  <c r="G27"/>
  <c r="H27"/>
  <c r="H29" s="1"/>
  <c r="I27"/>
  <c r="J27"/>
  <c r="K27"/>
  <c r="L27"/>
  <c r="L29" s="1"/>
  <c r="M27"/>
  <c r="N27"/>
  <c r="O27"/>
  <c r="P27"/>
  <c r="P29" s="1"/>
  <c r="Q27"/>
  <c r="R27"/>
  <c r="S27"/>
  <c r="Q29"/>
  <c r="M29"/>
  <c r="I29"/>
  <c r="E29"/>
  <c r="S20" i="1"/>
  <c r="R20"/>
  <c r="R29" i="2" s="1"/>
  <c r="Q20" i="1"/>
  <c r="P20"/>
  <c r="O20"/>
  <c r="N20"/>
  <c r="N29" i="2" s="1"/>
  <c r="M20" i="1"/>
  <c r="L20"/>
  <c r="K20"/>
  <c r="J20"/>
  <c r="I20"/>
  <c r="H20"/>
  <c r="G20"/>
  <c r="F20"/>
  <c r="E20"/>
  <c r="D20"/>
  <c r="C20"/>
  <c r="B20"/>
  <c r="C29" i="2" l="1"/>
  <c r="G29"/>
  <c r="K29"/>
  <c r="O29"/>
  <c r="S29"/>
  <c r="B29"/>
  <c r="F29"/>
  <c r="J29"/>
</calcChain>
</file>

<file path=xl/sharedStrings.xml><?xml version="1.0" encoding="utf-8"?>
<sst xmlns="http://schemas.openxmlformats.org/spreadsheetml/2006/main" count="108" uniqueCount="55">
  <si>
    <t>TABLE 118</t>
  </si>
  <si>
    <t>WOMEN</t>
  </si>
  <si>
    <t>MEN</t>
  </si>
  <si>
    <t>NON-</t>
  </si>
  <si>
    <t>HAWAIIAN</t>
  </si>
  <si>
    <t>RESIDENT</t>
  </si>
  <si>
    <t>AFRICAN</t>
  </si>
  <si>
    <t>AMERICAN</t>
  </si>
  <si>
    <t>OR PACIFIC</t>
  </si>
  <si>
    <t>OTHER /</t>
  </si>
  <si>
    <t>ALIEN</t>
  </si>
  <si>
    <t>INDIAN</t>
  </si>
  <si>
    <t>ASIAN</t>
  </si>
  <si>
    <t>HISPANIC</t>
  </si>
  <si>
    <t>WHITE</t>
  </si>
  <si>
    <t>ISLANDER</t>
  </si>
  <si>
    <t>UNKNOWN</t>
  </si>
  <si>
    <t>TOTAL</t>
  </si>
  <si>
    <t>LINCOLN</t>
  </si>
  <si>
    <t>MISSOURI STATE</t>
  </si>
  <si>
    <t>MO S&amp;T</t>
  </si>
  <si>
    <t>TRUMAN</t>
  </si>
  <si>
    <t>UCM</t>
  </si>
  <si>
    <t>UMC</t>
  </si>
  <si>
    <t>UMKC</t>
  </si>
  <si>
    <t>UMSL</t>
  </si>
  <si>
    <t xml:space="preserve">  Subtotal</t>
  </si>
  <si>
    <t>SOURCE:  IPEDS C, Completions</t>
  </si>
  <si>
    <t>TABLE 119</t>
  </si>
  <si>
    <t>AVILA</t>
  </si>
  <si>
    <t>COLUMBIA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</si>
  <si>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</si>
  <si>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</si>
  <si>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</si>
  <si>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</si>
  <si>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</si>
  <si>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</si>
  <si>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</si>
  <si>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</si>
  <si>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</si>
  <si>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</si>
  <si>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 UNIVERSITY</t>
  </si>
  <si>
    <t>SOUTHWEST BAPTIST</t>
  </si>
  <si>
    <t>STEPHENS</t>
  </si>
  <si>
    <t>WASHINGTON UNIVERSITY</t>
  </si>
  <si>
    <t>WEBSTER</t>
  </si>
  <si>
    <t>WILLIAM WOODS</t>
  </si>
  <si>
    <t>STATE TOTAL</t>
  </si>
  <si>
    <t>MISSOURI WESTERN</t>
  </si>
  <si>
    <t>NORTHWEST</t>
  </si>
  <si>
    <t>SOUTHEAST</t>
  </si>
  <si>
    <t>MISSOURI SOUTHERN</t>
  </si>
  <si>
    <t>MASTER'S DEGREES CONFERRED BY PUBLIC BACCALAUREATE AND HIGHER DEGREE-GRANTING INSTITUTIONS, BY GENDER AND ETHNICITY, FY 2014</t>
  </si>
  <si>
    <t>MASTER'S DEGREES CONFERRED BY PRIVATE NOT-FOR-PROFIT ( INDEPENDENT) BACCALAUREATE AND HIGHER DEGREE-GRANTING INSTITUTIONS, BY GENDER AND ETHNICITY, FY 2014</t>
  </si>
  <si>
    <t>CMU CGES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</si>
</sst>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4" fillId="0" borderId="5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Normal="100" workbookViewId="0"/>
  </sheetViews>
  <sheetFormatPr defaultRowHeight="15"/>
  <cols>
    <col min="1" max="1" width="18.5703125" style="17" customWidth="1"/>
    <col min="2" max="19" width="9.140625" style="28"/>
  </cols>
  <sheetData>
    <row r="1" spans="1:19">
      <c r="A1" s="11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5.75" thickBot="1">
      <c r="A2" s="11" t="s">
        <v>52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6.5" thickTop="1">
      <c r="A3" s="12"/>
      <c r="B3" s="22" t="s">
        <v>1</v>
      </c>
      <c r="C3" s="10"/>
      <c r="D3" s="10"/>
      <c r="E3" s="10"/>
      <c r="F3" s="10"/>
      <c r="G3" s="10"/>
      <c r="H3" s="10"/>
      <c r="I3" s="10"/>
      <c r="J3" s="10"/>
      <c r="K3" s="9" t="s">
        <v>2</v>
      </c>
      <c r="L3" s="10"/>
      <c r="M3" s="10"/>
      <c r="N3" s="10"/>
      <c r="O3" s="10"/>
      <c r="P3" s="10"/>
      <c r="Q3" s="10"/>
      <c r="R3" s="10"/>
      <c r="S3" s="10"/>
    </row>
    <row r="4" spans="1:19">
      <c r="A4" s="13"/>
      <c r="B4" s="5" t="s">
        <v>3</v>
      </c>
      <c r="C4" s="5"/>
      <c r="D4" s="5"/>
      <c r="E4" s="5"/>
      <c r="F4" s="5"/>
      <c r="G4" s="5"/>
      <c r="H4" s="5" t="s">
        <v>4</v>
      </c>
      <c r="I4" s="5"/>
      <c r="J4" s="5"/>
      <c r="K4" s="23" t="s">
        <v>3</v>
      </c>
      <c r="L4" s="5"/>
      <c r="M4" s="5"/>
      <c r="N4" s="5"/>
      <c r="O4" s="5"/>
      <c r="P4" s="5"/>
      <c r="Q4" s="5" t="s">
        <v>4</v>
      </c>
      <c r="R4" s="5"/>
      <c r="S4" s="5"/>
    </row>
    <row r="5" spans="1:19">
      <c r="A5" s="13"/>
      <c r="B5" s="5" t="s">
        <v>5</v>
      </c>
      <c r="C5" s="5" t="s">
        <v>6</v>
      </c>
      <c r="D5" s="5" t="s">
        <v>7</v>
      </c>
      <c r="E5" s="5"/>
      <c r="F5" s="5"/>
      <c r="G5" s="5"/>
      <c r="H5" s="5" t="s">
        <v>8</v>
      </c>
      <c r="I5" s="5" t="s">
        <v>9</v>
      </c>
      <c r="J5" s="5"/>
      <c r="K5" s="23" t="s">
        <v>5</v>
      </c>
      <c r="L5" s="5" t="s">
        <v>6</v>
      </c>
      <c r="M5" s="5" t="s">
        <v>7</v>
      </c>
      <c r="N5" s="5"/>
      <c r="O5" s="5"/>
      <c r="P5" s="5"/>
      <c r="Q5" s="5" t="s">
        <v>8</v>
      </c>
      <c r="R5" s="5" t="s">
        <v>9</v>
      </c>
      <c r="S5" s="5"/>
    </row>
    <row r="6" spans="1:19">
      <c r="A6" s="13"/>
      <c r="B6" s="5" t="s">
        <v>10</v>
      </c>
      <c r="C6" s="5" t="s">
        <v>7</v>
      </c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16</v>
      </c>
      <c r="J6" s="5" t="s">
        <v>17</v>
      </c>
      <c r="K6" s="23" t="s">
        <v>10</v>
      </c>
      <c r="L6" s="5" t="s">
        <v>7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17</v>
      </c>
    </row>
    <row r="7" spans="1:19">
      <c r="A7" s="14"/>
      <c r="B7" s="24"/>
      <c r="C7" s="24"/>
      <c r="D7" s="24"/>
      <c r="E7" s="24"/>
      <c r="F7" s="24"/>
      <c r="G7" s="24"/>
      <c r="H7" s="24"/>
      <c r="I7" s="24"/>
      <c r="J7" s="24"/>
      <c r="K7" s="25"/>
      <c r="L7" s="24"/>
      <c r="M7" s="24"/>
      <c r="N7" s="24"/>
      <c r="O7" s="24"/>
      <c r="P7" s="24"/>
      <c r="Q7" s="24"/>
      <c r="R7" s="24"/>
      <c r="S7" s="24"/>
    </row>
    <row r="8" spans="1:19">
      <c r="A8" s="15" t="s">
        <v>18</v>
      </c>
      <c r="B8" s="26">
        <v>1</v>
      </c>
      <c r="C8" s="26">
        <v>6</v>
      </c>
      <c r="D8" s="26">
        <v>0</v>
      </c>
      <c r="E8" s="26">
        <v>1</v>
      </c>
      <c r="F8" s="26">
        <v>0</v>
      </c>
      <c r="G8" s="26">
        <v>27</v>
      </c>
      <c r="H8" s="26">
        <v>0</v>
      </c>
      <c r="I8" s="26">
        <v>0</v>
      </c>
      <c r="J8" s="27">
        <v>35</v>
      </c>
      <c r="K8" s="26">
        <v>2</v>
      </c>
      <c r="L8" s="26">
        <v>5</v>
      </c>
      <c r="M8" s="26">
        <v>1</v>
      </c>
      <c r="N8" s="26">
        <v>0</v>
      </c>
      <c r="O8" s="26">
        <v>0</v>
      </c>
      <c r="P8" s="26">
        <v>8</v>
      </c>
      <c r="Q8" s="26">
        <v>0</v>
      </c>
      <c r="R8" s="26">
        <v>1</v>
      </c>
      <c r="S8" s="26">
        <v>17</v>
      </c>
    </row>
    <row r="9" spans="1:19">
      <c r="A9" s="15" t="s">
        <v>51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17</v>
      </c>
      <c r="H9" s="26">
        <v>0</v>
      </c>
      <c r="I9" s="26">
        <v>14</v>
      </c>
      <c r="J9" s="27">
        <v>31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4</v>
      </c>
      <c r="Q9" s="26">
        <v>0</v>
      </c>
      <c r="R9" s="26">
        <v>1</v>
      </c>
      <c r="S9" s="26">
        <v>5</v>
      </c>
    </row>
    <row r="10" spans="1:19">
      <c r="A10" s="15" t="s">
        <v>19</v>
      </c>
      <c r="B10" s="26">
        <v>198</v>
      </c>
      <c r="C10" s="26">
        <v>13</v>
      </c>
      <c r="D10" s="26">
        <v>2</v>
      </c>
      <c r="E10" s="26">
        <v>11</v>
      </c>
      <c r="F10" s="26">
        <v>14</v>
      </c>
      <c r="G10" s="26">
        <v>434</v>
      </c>
      <c r="H10" s="26">
        <v>1</v>
      </c>
      <c r="I10" s="26">
        <v>24</v>
      </c>
      <c r="J10" s="27">
        <v>697</v>
      </c>
      <c r="K10" s="26">
        <v>162</v>
      </c>
      <c r="L10" s="26">
        <v>6</v>
      </c>
      <c r="M10" s="26">
        <v>1</v>
      </c>
      <c r="N10" s="26">
        <v>4</v>
      </c>
      <c r="O10" s="26">
        <v>8</v>
      </c>
      <c r="P10" s="26">
        <v>268</v>
      </c>
      <c r="Q10" s="26">
        <v>0</v>
      </c>
      <c r="R10" s="26">
        <v>25</v>
      </c>
      <c r="S10" s="26">
        <v>474</v>
      </c>
    </row>
    <row r="11" spans="1:19">
      <c r="A11" s="15" t="s">
        <v>20</v>
      </c>
      <c r="B11" s="26">
        <v>36</v>
      </c>
      <c r="C11" s="26">
        <v>3</v>
      </c>
      <c r="D11" s="26">
        <v>0</v>
      </c>
      <c r="E11" s="26">
        <v>3</v>
      </c>
      <c r="F11" s="26">
        <v>7</v>
      </c>
      <c r="G11" s="26">
        <v>46</v>
      </c>
      <c r="H11" s="26">
        <v>2</v>
      </c>
      <c r="I11" s="26">
        <v>5</v>
      </c>
      <c r="J11" s="27">
        <v>102</v>
      </c>
      <c r="K11" s="26">
        <v>113</v>
      </c>
      <c r="L11" s="26">
        <v>17</v>
      </c>
      <c r="M11" s="26">
        <v>1</v>
      </c>
      <c r="N11" s="26">
        <v>17</v>
      </c>
      <c r="O11" s="26">
        <v>10</v>
      </c>
      <c r="P11" s="26">
        <v>267</v>
      </c>
      <c r="Q11" s="26">
        <v>0</v>
      </c>
      <c r="R11" s="26">
        <v>24</v>
      </c>
      <c r="S11" s="26">
        <v>449</v>
      </c>
    </row>
    <row r="12" spans="1:19">
      <c r="A12" s="15" t="s">
        <v>48</v>
      </c>
      <c r="B12" s="26">
        <v>2</v>
      </c>
      <c r="C12" s="26">
        <v>0</v>
      </c>
      <c r="D12" s="26">
        <v>0</v>
      </c>
      <c r="E12" s="26">
        <v>0</v>
      </c>
      <c r="F12" s="26">
        <v>0</v>
      </c>
      <c r="G12" s="26">
        <v>22</v>
      </c>
      <c r="H12" s="26">
        <v>0</v>
      </c>
      <c r="I12" s="26">
        <v>3</v>
      </c>
      <c r="J12" s="27">
        <v>27</v>
      </c>
      <c r="K12" s="26">
        <v>7</v>
      </c>
      <c r="L12" s="26">
        <v>1</v>
      </c>
      <c r="M12" s="26">
        <v>0</v>
      </c>
      <c r="N12" s="26">
        <v>0</v>
      </c>
      <c r="O12" s="26">
        <v>1</v>
      </c>
      <c r="P12" s="26">
        <v>8</v>
      </c>
      <c r="Q12" s="26">
        <v>0</v>
      </c>
      <c r="R12" s="26">
        <v>0</v>
      </c>
      <c r="S12" s="26">
        <v>17</v>
      </c>
    </row>
    <row r="13" spans="1:19">
      <c r="A13" s="15" t="s">
        <v>49</v>
      </c>
      <c r="B13" s="26">
        <v>31</v>
      </c>
      <c r="C13" s="26">
        <v>2</v>
      </c>
      <c r="D13" s="26">
        <v>0</v>
      </c>
      <c r="E13" s="26">
        <v>2</v>
      </c>
      <c r="F13" s="26">
        <v>0</v>
      </c>
      <c r="G13" s="26">
        <v>116</v>
      </c>
      <c r="H13" s="26">
        <v>0</v>
      </c>
      <c r="I13" s="26">
        <v>3</v>
      </c>
      <c r="J13" s="27">
        <v>154</v>
      </c>
      <c r="K13" s="26">
        <v>47</v>
      </c>
      <c r="L13" s="26">
        <v>1</v>
      </c>
      <c r="M13" s="26">
        <v>0</v>
      </c>
      <c r="N13" s="26">
        <v>0</v>
      </c>
      <c r="O13" s="26">
        <v>0</v>
      </c>
      <c r="P13" s="26">
        <v>63</v>
      </c>
      <c r="Q13" s="26">
        <v>1</v>
      </c>
      <c r="R13" s="26">
        <v>3</v>
      </c>
      <c r="S13" s="26">
        <v>115</v>
      </c>
    </row>
    <row r="14" spans="1:19">
      <c r="A14" s="15" t="s">
        <v>50</v>
      </c>
      <c r="B14" s="26">
        <v>29</v>
      </c>
      <c r="C14" s="26">
        <v>10</v>
      </c>
      <c r="D14" s="26">
        <v>2</v>
      </c>
      <c r="E14" s="26">
        <v>0</v>
      </c>
      <c r="F14" s="26">
        <v>5</v>
      </c>
      <c r="G14" s="26">
        <v>198</v>
      </c>
      <c r="H14" s="26">
        <v>1</v>
      </c>
      <c r="I14" s="26">
        <v>5</v>
      </c>
      <c r="J14" s="27">
        <v>250</v>
      </c>
      <c r="K14" s="26">
        <v>38</v>
      </c>
      <c r="L14" s="26">
        <v>6</v>
      </c>
      <c r="M14" s="26">
        <v>0</v>
      </c>
      <c r="N14" s="26">
        <v>3</v>
      </c>
      <c r="O14" s="26">
        <v>2</v>
      </c>
      <c r="P14" s="26">
        <v>70</v>
      </c>
      <c r="Q14" s="26">
        <v>0</v>
      </c>
      <c r="R14" s="26">
        <v>1</v>
      </c>
      <c r="S14" s="26">
        <v>120</v>
      </c>
    </row>
    <row r="15" spans="1:19">
      <c r="A15" s="15" t="s">
        <v>21</v>
      </c>
      <c r="B15" s="26">
        <v>5</v>
      </c>
      <c r="C15" s="26">
        <v>2</v>
      </c>
      <c r="D15" s="26">
        <v>0</v>
      </c>
      <c r="E15" s="26">
        <v>3</v>
      </c>
      <c r="F15" s="26">
        <v>4</v>
      </c>
      <c r="G15" s="26">
        <v>92</v>
      </c>
      <c r="H15" s="26">
        <v>0</v>
      </c>
      <c r="I15" s="26">
        <v>13</v>
      </c>
      <c r="J15" s="27">
        <v>119</v>
      </c>
      <c r="K15" s="26">
        <v>2</v>
      </c>
      <c r="L15" s="26">
        <v>1</v>
      </c>
      <c r="M15" s="26">
        <v>0</v>
      </c>
      <c r="N15" s="26">
        <v>1</v>
      </c>
      <c r="O15" s="26">
        <v>0</v>
      </c>
      <c r="P15" s="26">
        <v>49</v>
      </c>
      <c r="Q15" s="26">
        <v>0</v>
      </c>
      <c r="R15" s="26">
        <v>7</v>
      </c>
      <c r="S15" s="26">
        <v>60</v>
      </c>
    </row>
    <row r="16" spans="1:19">
      <c r="A16" s="15" t="s">
        <v>22</v>
      </c>
      <c r="B16" s="26">
        <v>53</v>
      </c>
      <c r="C16" s="26">
        <v>20</v>
      </c>
      <c r="D16" s="26">
        <v>1</v>
      </c>
      <c r="E16" s="26">
        <v>5</v>
      </c>
      <c r="F16" s="26">
        <v>8</v>
      </c>
      <c r="G16" s="26">
        <v>315</v>
      </c>
      <c r="H16" s="26">
        <v>0</v>
      </c>
      <c r="I16" s="26">
        <v>46</v>
      </c>
      <c r="J16" s="27">
        <v>448</v>
      </c>
      <c r="K16" s="26">
        <v>108</v>
      </c>
      <c r="L16" s="26">
        <v>12</v>
      </c>
      <c r="M16" s="26">
        <v>3</v>
      </c>
      <c r="N16" s="26">
        <v>4</v>
      </c>
      <c r="O16" s="26">
        <v>9</v>
      </c>
      <c r="P16" s="26">
        <v>181</v>
      </c>
      <c r="Q16" s="26">
        <v>1</v>
      </c>
      <c r="R16" s="26">
        <v>31</v>
      </c>
      <c r="S16" s="26">
        <v>349</v>
      </c>
    </row>
    <row r="17" spans="1:19">
      <c r="A17" s="15" t="s">
        <v>23</v>
      </c>
      <c r="B17" s="26">
        <v>150</v>
      </c>
      <c r="C17" s="26">
        <v>21</v>
      </c>
      <c r="D17" s="26">
        <v>4</v>
      </c>
      <c r="E17" s="26">
        <v>12</v>
      </c>
      <c r="F17" s="26">
        <v>16</v>
      </c>
      <c r="G17" s="26">
        <v>701</v>
      </c>
      <c r="H17" s="26">
        <v>1</v>
      </c>
      <c r="I17" s="26">
        <v>40</v>
      </c>
      <c r="J17" s="27">
        <v>945</v>
      </c>
      <c r="K17" s="26">
        <v>166</v>
      </c>
      <c r="L17" s="26">
        <v>22</v>
      </c>
      <c r="M17" s="26">
        <v>1</v>
      </c>
      <c r="N17" s="26">
        <v>12</v>
      </c>
      <c r="O17" s="26">
        <v>9</v>
      </c>
      <c r="P17" s="26">
        <v>405</v>
      </c>
      <c r="Q17" s="26">
        <v>0</v>
      </c>
      <c r="R17" s="26">
        <v>20</v>
      </c>
      <c r="S17" s="26">
        <v>635</v>
      </c>
    </row>
    <row r="18" spans="1:19">
      <c r="A18" s="15" t="s">
        <v>24</v>
      </c>
      <c r="B18" s="26">
        <v>70</v>
      </c>
      <c r="C18" s="26">
        <v>50</v>
      </c>
      <c r="D18" s="26">
        <v>1</v>
      </c>
      <c r="E18" s="26">
        <v>12</v>
      </c>
      <c r="F18" s="26">
        <v>31</v>
      </c>
      <c r="G18" s="26">
        <v>377</v>
      </c>
      <c r="H18" s="26">
        <v>0</v>
      </c>
      <c r="I18" s="26">
        <v>50</v>
      </c>
      <c r="J18" s="27">
        <v>591</v>
      </c>
      <c r="K18" s="26">
        <v>103</v>
      </c>
      <c r="L18" s="26">
        <v>28</v>
      </c>
      <c r="M18" s="26">
        <v>0</v>
      </c>
      <c r="N18" s="26">
        <v>15</v>
      </c>
      <c r="O18" s="26">
        <v>14</v>
      </c>
      <c r="P18" s="26">
        <v>244</v>
      </c>
      <c r="Q18" s="26">
        <v>1</v>
      </c>
      <c r="R18" s="26">
        <v>32</v>
      </c>
      <c r="S18" s="26">
        <v>437</v>
      </c>
    </row>
    <row r="19" spans="1:19">
      <c r="A19" s="16" t="s">
        <v>25</v>
      </c>
      <c r="B19" s="26">
        <v>42</v>
      </c>
      <c r="C19" s="26">
        <v>89</v>
      </c>
      <c r="D19" s="26">
        <v>0</v>
      </c>
      <c r="E19" s="26">
        <v>9</v>
      </c>
      <c r="F19" s="26">
        <v>10</v>
      </c>
      <c r="G19" s="26">
        <v>379</v>
      </c>
      <c r="H19" s="26">
        <v>0</v>
      </c>
      <c r="I19" s="26">
        <v>48</v>
      </c>
      <c r="J19" s="27">
        <v>577</v>
      </c>
      <c r="K19" s="26">
        <v>25</v>
      </c>
      <c r="L19" s="26">
        <v>22</v>
      </c>
      <c r="M19" s="26">
        <v>1</v>
      </c>
      <c r="N19" s="26">
        <v>6</v>
      </c>
      <c r="O19" s="26">
        <v>12</v>
      </c>
      <c r="P19" s="26">
        <v>186</v>
      </c>
      <c r="Q19" s="26">
        <v>0</v>
      </c>
      <c r="R19" s="26">
        <v>25</v>
      </c>
      <c r="S19" s="26">
        <v>277</v>
      </c>
    </row>
    <row r="20" spans="1:19">
      <c r="A20" s="11" t="s">
        <v>26</v>
      </c>
      <c r="B20" s="3">
        <f>SUM(B8:B19)</f>
        <v>617</v>
      </c>
      <c r="C20" s="3">
        <f t="shared" ref="C20:S20" si="0">SUM(C8:C19)</f>
        <v>216</v>
      </c>
      <c r="D20" s="3">
        <f t="shared" si="0"/>
        <v>10</v>
      </c>
      <c r="E20" s="3">
        <f t="shared" si="0"/>
        <v>58</v>
      </c>
      <c r="F20" s="3">
        <f t="shared" si="0"/>
        <v>95</v>
      </c>
      <c r="G20" s="3">
        <f t="shared" si="0"/>
        <v>2724</v>
      </c>
      <c r="H20" s="3">
        <f t="shared" si="0"/>
        <v>5</v>
      </c>
      <c r="I20" s="3">
        <f t="shared" si="0"/>
        <v>251</v>
      </c>
      <c r="J20" s="4">
        <f t="shared" si="0"/>
        <v>3976</v>
      </c>
      <c r="K20" s="3">
        <f t="shared" si="0"/>
        <v>773</v>
      </c>
      <c r="L20" s="3">
        <f t="shared" si="0"/>
        <v>121</v>
      </c>
      <c r="M20" s="3">
        <f t="shared" si="0"/>
        <v>8</v>
      </c>
      <c r="N20" s="3">
        <f t="shared" si="0"/>
        <v>62</v>
      </c>
      <c r="O20" s="3">
        <f t="shared" si="0"/>
        <v>65</v>
      </c>
      <c r="P20" s="3">
        <f t="shared" si="0"/>
        <v>1753</v>
      </c>
      <c r="Q20" s="3">
        <f t="shared" si="0"/>
        <v>3</v>
      </c>
      <c r="R20" s="3">
        <f t="shared" si="0"/>
        <v>170</v>
      </c>
      <c r="S20" s="3">
        <f t="shared" si="0"/>
        <v>2955</v>
      </c>
    </row>
    <row r="21" spans="1:19">
      <c r="A21" s="1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>
      <c r="A22" s="11" t="s">
        <v>27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>
      <c r="A23" s="11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</sheetData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Normal="100" workbookViewId="0">
      <selection activeCell="A10" sqref="A10"/>
    </sheetView>
  </sheetViews>
  <sheetFormatPr defaultRowHeight="15"/>
  <cols>
    <col min="1" max="1" width="18.42578125" style="17" customWidth="1"/>
    <col min="2" max="19" width="9.140625" style="28"/>
  </cols>
  <sheetData>
    <row r="1" spans="1:19">
      <c r="A1" s="11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5.75" thickBot="1">
      <c r="A2" s="11" t="s">
        <v>53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ht="15.75" thickTop="1">
      <c r="A3" s="12"/>
      <c r="B3" s="29" t="s">
        <v>1</v>
      </c>
      <c r="C3" s="29"/>
      <c r="D3" s="29"/>
      <c r="E3" s="29"/>
      <c r="F3" s="29"/>
      <c r="G3" s="29"/>
      <c r="H3" s="29"/>
      <c r="I3" s="29"/>
      <c r="J3" s="30"/>
      <c r="K3" s="31" t="s">
        <v>2</v>
      </c>
      <c r="L3" s="29"/>
      <c r="M3" s="29"/>
      <c r="N3" s="29"/>
      <c r="O3" s="29"/>
      <c r="P3" s="29"/>
      <c r="Q3" s="29"/>
      <c r="R3" s="29"/>
      <c r="S3" s="29"/>
    </row>
    <row r="4" spans="1:19">
      <c r="A4" s="13"/>
      <c r="B4" s="5" t="s">
        <v>3</v>
      </c>
      <c r="C4" s="5"/>
      <c r="D4" s="5"/>
      <c r="E4" s="5"/>
      <c r="F4" s="5"/>
      <c r="G4" s="5"/>
      <c r="H4" s="5" t="s">
        <v>4</v>
      </c>
      <c r="I4" s="5"/>
      <c r="J4" s="5"/>
      <c r="K4" s="23" t="s">
        <v>3</v>
      </c>
      <c r="L4" s="5"/>
      <c r="M4" s="5"/>
      <c r="N4" s="5"/>
      <c r="O4" s="5"/>
      <c r="P4" s="5"/>
      <c r="Q4" s="5" t="s">
        <v>4</v>
      </c>
      <c r="R4" s="5"/>
      <c r="S4" s="5"/>
    </row>
    <row r="5" spans="1:19">
      <c r="A5" s="13"/>
      <c r="B5" s="5" t="s">
        <v>5</v>
      </c>
      <c r="C5" s="5" t="s">
        <v>6</v>
      </c>
      <c r="D5" s="5" t="s">
        <v>7</v>
      </c>
      <c r="E5" s="5"/>
      <c r="F5" s="5"/>
      <c r="G5" s="5"/>
      <c r="H5" s="5" t="s">
        <v>8</v>
      </c>
      <c r="I5" s="5" t="s">
        <v>9</v>
      </c>
      <c r="J5" s="5"/>
      <c r="K5" s="23" t="s">
        <v>5</v>
      </c>
      <c r="L5" s="5" t="s">
        <v>6</v>
      </c>
      <c r="M5" s="5" t="s">
        <v>7</v>
      </c>
      <c r="N5" s="5"/>
      <c r="O5" s="5"/>
      <c r="P5" s="5"/>
      <c r="Q5" s="5" t="s">
        <v>8</v>
      </c>
      <c r="R5" s="5" t="s">
        <v>9</v>
      </c>
      <c r="S5" s="5"/>
    </row>
    <row r="6" spans="1:19">
      <c r="A6" s="13"/>
      <c r="B6" s="5" t="s">
        <v>10</v>
      </c>
      <c r="C6" s="5" t="s">
        <v>7</v>
      </c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16</v>
      </c>
      <c r="J6" s="5" t="s">
        <v>17</v>
      </c>
      <c r="K6" s="23" t="s">
        <v>10</v>
      </c>
      <c r="L6" s="5" t="s">
        <v>7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17</v>
      </c>
    </row>
    <row r="7" spans="1:19">
      <c r="A7" s="14"/>
      <c r="B7" s="24"/>
      <c r="C7" s="24"/>
      <c r="D7" s="24"/>
      <c r="E7" s="24"/>
      <c r="F7" s="24"/>
      <c r="G7" s="24"/>
      <c r="H7" s="24"/>
      <c r="I7" s="24"/>
      <c r="J7" s="24"/>
      <c r="K7" s="1"/>
      <c r="L7" s="2"/>
      <c r="M7" s="2"/>
      <c r="N7" s="2"/>
      <c r="O7" s="2"/>
      <c r="P7" s="2"/>
      <c r="Q7" s="2"/>
      <c r="R7" s="2"/>
      <c r="S7" s="2"/>
    </row>
    <row r="8" spans="1:19">
      <c r="A8" s="15" t="s">
        <v>29</v>
      </c>
      <c r="B8" s="26">
        <v>5</v>
      </c>
      <c r="C8" s="26">
        <v>16</v>
      </c>
      <c r="D8" s="26">
        <v>1</v>
      </c>
      <c r="E8" s="26">
        <v>2</v>
      </c>
      <c r="F8" s="26">
        <v>8</v>
      </c>
      <c r="G8" s="26">
        <v>68</v>
      </c>
      <c r="H8" s="26">
        <v>0</v>
      </c>
      <c r="I8" s="26">
        <v>1</v>
      </c>
      <c r="J8" s="27">
        <v>101</v>
      </c>
      <c r="K8" s="26">
        <v>9</v>
      </c>
      <c r="L8" s="26">
        <v>3</v>
      </c>
      <c r="M8" s="26">
        <v>0</v>
      </c>
      <c r="N8" s="26">
        <v>0</v>
      </c>
      <c r="O8" s="26">
        <v>0</v>
      </c>
      <c r="P8" s="26">
        <v>22</v>
      </c>
      <c r="Q8" s="26">
        <v>0</v>
      </c>
      <c r="R8" s="26">
        <v>1</v>
      </c>
      <c r="S8" s="26">
        <v>35</v>
      </c>
    </row>
    <row r="9" spans="1:19">
      <c r="A9" s="15" t="s">
        <v>54</v>
      </c>
      <c r="B9" s="26">
        <v>0</v>
      </c>
      <c r="C9" s="26">
        <v>6</v>
      </c>
      <c r="D9" s="26">
        <v>0</v>
      </c>
      <c r="E9" s="26">
        <v>1</v>
      </c>
      <c r="F9" s="26">
        <v>0</v>
      </c>
      <c r="G9" s="26">
        <v>53</v>
      </c>
      <c r="H9" s="26">
        <v>0</v>
      </c>
      <c r="I9" s="26">
        <v>1</v>
      </c>
      <c r="J9" s="27">
        <v>61</v>
      </c>
      <c r="K9" s="26">
        <v>0</v>
      </c>
      <c r="L9" s="26">
        <v>5</v>
      </c>
      <c r="M9" s="26">
        <v>0</v>
      </c>
      <c r="N9" s="26">
        <v>0</v>
      </c>
      <c r="O9" s="26">
        <v>0</v>
      </c>
      <c r="P9" s="26">
        <v>10</v>
      </c>
      <c r="Q9" s="26">
        <v>0</v>
      </c>
      <c r="R9" s="26">
        <v>2</v>
      </c>
      <c r="S9" s="26">
        <v>17</v>
      </c>
    </row>
    <row r="10" spans="1:19">
      <c r="A10" s="15" t="s">
        <v>30</v>
      </c>
      <c r="B10" s="26">
        <v>2</v>
      </c>
      <c r="C10" s="26">
        <v>22</v>
      </c>
      <c r="D10" s="26">
        <v>2</v>
      </c>
      <c r="E10" s="26">
        <v>1</v>
      </c>
      <c r="F10" s="26">
        <v>6</v>
      </c>
      <c r="G10" s="26">
        <v>125</v>
      </c>
      <c r="H10" s="26">
        <v>0</v>
      </c>
      <c r="I10" s="26">
        <v>10</v>
      </c>
      <c r="J10" s="27">
        <v>168</v>
      </c>
      <c r="K10" s="26">
        <v>4</v>
      </c>
      <c r="L10" s="26">
        <v>14</v>
      </c>
      <c r="M10" s="26">
        <v>4</v>
      </c>
      <c r="N10" s="26">
        <v>3</v>
      </c>
      <c r="O10" s="26">
        <v>9</v>
      </c>
      <c r="P10" s="26">
        <v>74</v>
      </c>
      <c r="Q10" s="26">
        <v>1</v>
      </c>
      <c r="R10" s="26">
        <v>5</v>
      </c>
      <c r="S10" s="26">
        <v>114</v>
      </c>
    </row>
    <row r="11" spans="1:19">
      <c r="A11" s="15" t="s">
        <v>31</v>
      </c>
      <c r="B11" s="26">
        <v>1</v>
      </c>
      <c r="C11" s="26">
        <v>4</v>
      </c>
      <c r="D11" s="26">
        <v>0</v>
      </c>
      <c r="E11" s="26">
        <v>1</v>
      </c>
      <c r="F11" s="26">
        <v>2</v>
      </c>
      <c r="G11" s="26">
        <v>128</v>
      </c>
      <c r="H11" s="26">
        <v>0</v>
      </c>
      <c r="I11" s="26">
        <v>1</v>
      </c>
      <c r="J11" s="27">
        <v>137</v>
      </c>
      <c r="K11" s="26">
        <v>7</v>
      </c>
      <c r="L11" s="26">
        <v>2</v>
      </c>
      <c r="M11" s="26">
        <v>0</v>
      </c>
      <c r="N11" s="26">
        <v>0</v>
      </c>
      <c r="O11" s="26">
        <v>3</v>
      </c>
      <c r="P11" s="26">
        <v>44</v>
      </c>
      <c r="Q11" s="26">
        <v>0</v>
      </c>
      <c r="R11" s="26">
        <v>0</v>
      </c>
      <c r="S11" s="26">
        <v>56</v>
      </c>
    </row>
    <row r="12" spans="1:19">
      <c r="A12" s="15" t="s">
        <v>32</v>
      </c>
      <c r="B12" s="26">
        <v>2</v>
      </c>
      <c r="C12" s="26">
        <v>0</v>
      </c>
      <c r="D12" s="26">
        <v>0</v>
      </c>
      <c r="E12" s="26">
        <v>0</v>
      </c>
      <c r="F12" s="26">
        <v>0</v>
      </c>
      <c r="G12" s="26">
        <v>35</v>
      </c>
      <c r="H12" s="26">
        <v>0</v>
      </c>
      <c r="I12" s="26">
        <v>3</v>
      </c>
      <c r="J12" s="27">
        <v>40</v>
      </c>
      <c r="K12" s="26">
        <v>1</v>
      </c>
      <c r="L12" s="26">
        <v>0</v>
      </c>
      <c r="M12" s="26">
        <v>0</v>
      </c>
      <c r="N12" s="26">
        <v>0</v>
      </c>
      <c r="O12" s="26">
        <v>2</v>
      </c>
      <c r="P12" s="26">
        <v>19</v>
      </c>
      <c r="Q12" s="26">
        <v>0</v>
      </c>
      <c r="R12" s="26">
        <v>4</v>
      </c>
      <c r="S12" s="26">
        <v>26</v>
      </c>
    </row>
    <row r="13" spans="1:19">
      <c r="A13" s="15" t="s">
        <v>33</v>
      </c>
      <c r="B13" s="26">
        <v>12</v>
      </c>
      <c r="C13" s="26">
        <v>46</v>
      </c>
      <c r="D13" s="26">
        <v>1</v>
      </c>
      <c r="E13" s="26">
        <v>1</v>
      </c>
      <c r="F13" s="26">
        <v>3</v>
      </c>
      <c r="G13" s="26">
        <v>129</v>
      </c>
      <c r="H13" s="26">
        <v>0</v>
      </c>
      <c r="I13" s="26">
        <v>8</v>
      </c>
      <c r="J13" s="27">
        <v>200</v>
      </c>
      <c r="K13" s="26">
        <v>12</v>
      </c>
      <c r="L13" s="26">
        <v>11</v>
      </c>
      <c r="M13" s="26">
        <v>0</v>
      </c>
      <c r="N13" s="26">
        <v>2</v>
      </c>
      <c r="O13" s="26">
        <v>0</v>
      </c>
      <c r="P13" s="26">
        <v>43</v>
      </c>
      <c r="Q13" s="26">
        <v>0</v>
      </c>
      <c r="R13" s="26">
        <v>0</v>
      </c>
      <c r="S13" s="26">
        <v>68</v>
      </c>
    </row>
    <row r="14" spans="1:19">
      <c r="A14" s="15" t="s">
        <v>34</v>
      </c>
      <c r="B14" s="26">
        <v>0</v>
      </c>
      <c r="C14" s="26">
        <v>0</v>
      </c>
      <c r="D14" s="26">
        <v>1</v>
      </c>
      <c r="E14" s="26">
        <v>0</v>
      </c>
      <c r="F14" s="26">
        <v>0</v>
      </c>
      <c r="G14" s="26">
        <v>17</v>
      </c>
      <c r="H14" s="26">
        <v>0</v>
      </c>
      <c r="I14" s="26">
        <v>0</v>
      </c>
      <c r="J14" s="27">
        <v>18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2</v>
      </c>
      <c r="Q14" s="26">
        <v>0</v>
      </c>
      <c r="R14" s="26">
        <v>1</v>
      </c>
      <c r="S14" s="26">
        <v>3</v>
      </c>
    </row>
    <row r="15" spans="1:19">
      <c r="A15" s="15" t="s">
        <v>35</v>
      </c>
      <c r="B15" s="26">
        <v>57</v>
      </c>
      <c r="C15" s="26">
        <v>240</v>
      </c>
      <c r="D15" s="26">
        <v>5</v>
      </c>
      <c r="E15" s="26">
        <v>2</v>
      </c>
      <c r="F15" s="26">
        <v>15</v>
      </c>
      <c r="G15" s="26">
        <v>527</v>
      </c>
      <c r="H15" s="26">
        <v>1</v>
      </c>
      <c r="I15" s="26">
        <v>94</v>
      </c>
      <c r="J15" s="27">
        <v>941</v>
      </c>
      <c r="K15" s="26">
        <v>72</v>
      </c>
      <c r="L15" s="26">
        <v>60</v>
      </c>
      <c r="M15" s="26">
        <v>1</v>
      </c>
      <c r="N15" s="26">
        <v>4</v>
      </c>
      <c r="O15" s="26">
        <v>12</v>
      </c>
      <c r="P15" s="26">
        <v>296</v>
      </c>
      <c r="Q15" s="26">
        <v>0</v>
      </c>
      <c r="R15" s="26">
        <v>28</v>
      </c>
      <c r="S15" s="26">
        <v>473</v>
      </c>
    </row>
    <row r="16" spans="1:19">
      <c r="A16" s="15" t="s">
        <v>36</v>
      </c>
      <c r="B16" s="26">
        <v>4</v>
      </c>
      <c r="C16" s="26">
        <v>17</v>
      </c>
      <c r="D16" s="26">
        <v>0</v>
      </c>
      <c r="E16" s="26">
        <v>4</v>
      </c>
      <c r="F16" s="26">
        <v>6</v>
      </c>
      <c r="G16" s="26">
        <v>251</v>
      </c>
      <c r="H16" s="26">
        <v>1</v>
      </c>
      <c r="I16" s="26">
        <v>12</v>
      </c>
      <c r="J16" s="27">
        <v>295</v>
      </c>
      <c r="K16" s="26">
        <v>2</v>
      </c>
      <c r="L16" s="26">
        <v>5</v>
      </c>
      <c r="M16" s="26">
        <v>0</v>
      </c>
      <c r="N16" s="26">
        <v>2</v>
      </c>
      <c r="O16" s="26">
        <v>4</v>
      </c>
      <c r="P16" s="26">
        <v>50</v>
      </c>
      <c r="Q16" s="26">
        <v>1</v>
      </c>
      <c r="R16" s="26">
        <v>3</v>
      </c>
      <c r="S16" s="26">
        <v>67</v>
      </c>
    </row>
    <row r="17" spans="1:19">
      <c r="A17" s="15" t="s">
        <v>37</v>
      </c>
      <c r="B17" s="26">
        <v>1</v>
      </c>
      <c r="C17" s="26">
        <v>23</v>
      </c>
      <c r="D17" s="26">
        <v>0</v>
      </c>
      <c r="E17" s="26">
        <v>1</v>
      </c>
      <c r="F17" s="26">
        <v>2</v>
      </c>
      <c r="G17" s="26">
        <v>285</v>
      </c>
      <c r="H17" s="26">
        <v>0</v>
      </c>
      <c r="I17" s="26">
        <v>3</v>
      </c>
      <c r="J17" s="27">
        <v>315</v>
      </c>
      <c r="K17" s="26">
        <v>2</v>
      </c>
      <c r="L17" s="26">
        <v>8</v>
      </c>
      <c r="M17" s="26">
        <v>3</v>
      </c>
      <c r="N17" s="26">
        <v>1</v>
      </c>
      <c r="O17" s="26">
        <v>2</v>
      </c>
      <c r="P17" s="26">
        <v>85</v>
      </c>
      <c r="Q17" s="26">
        <v>0</v>
      </c>
      <c r="R17" s="26">
        <v>2</v>
      </c>
      <c r="S17" s="26">
        <v>103</v>
      </c>
    </row>
    <row r="18" spans="1:19">
      <c r="A18" s="15" t="s">
        <v>38</v>
      </c>
      <c r="B18" s="26">
        <v>1</v>
      </c>
      <c r="C18" s="26">
        <v>0</v>
      </c>
      <c r="D18" s="26">
        <v>0</v>
      </c>
      <c r="E18" s="26">
        <v>0</v>
      </c>
      <c r="F18" s="26">
        <v>0</v>
      </c>
      <c r="G18" s="26">
        <v>3</v>
      </c>
      <c r="H18" s="26">
        <v>0</v>
      </c>
      <c r="I18" s="26">
        <v>0</v>
      </c>
      <c r="J18" s="27">
        <v>4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</row>
    <row r="19" spans="1:19">
      <c r="A19" s="15" t="s">
        <v>39</v>
      </c>
      <c r="B19" s="26">
        <v>9</v>
      </c>
      <c r="C19" s="26">
        <v>12</v>
      </c>
      <c r="D19" s="26">
        <v>0</v>
      </c>
      <c r="E19" s="26">
        <v>4</v>
      </c>
      <c r="F19" s="26">
        <v>5</v>
      </c>
      <c r="G19" s="26">
        <v>80</v>
      </c>
      <c r="H19" s="26">
        <v>2</v>
      </c>
      <c r="I19" s="26">
        <v>3</v>
      </c>
      <c r="J19" s="27">
        <v>115</v>
      </c>
      <c r="K19" s="26">
        <v>10</v>
      </c>
      <c r="L19" s="26">
        <v>8</v>
      </c>
      <c r="M19" s="26">
        <v>2</v>
      </c>
      <c r="N19" s="26">
        <v>4</v>
      </c>
      <c r="O19" s="26">
        <v>4</v>
      </c>
      <c r="P19" s="26">
        <v>51</v>
      </c>
      <c r="Q19" s="26">
        <v>0</v>
      </c>
      <c r="R19" s="26">
        <v>2</v>
      </c>
      <c r="S19" s="26">
        <v>81</v>
      </c>
    </row>
    <row r="20" spans="1:19">
      <c r="A20" s="15" t="s">
        <v>40</v>
      </c>
      <c r="B20" s="26">
        <v>0</v>
      </c>
      <c r="C20" s="26">
        <v>5</v>
      </c>
      <c r="D20" s="26">
        <v>0</v>
      </c>
      <c r="E20" s="26">
        <v>2</v>
      </c>
      <c r="F20" s="26">
        <v>6</v>
      </c>
      <c r="G20" s="26">
        <v>98</v>
      </c>
      <c r="H20" s="26">
        <v>0</v>
      </c>
      <c r="I20" s="26">
        <v>5</v>
      </c>
      <c r="J20" s="27">
        <v>116</v>
      </c>
      <c r="K20" s="26">
        <v>1</v>
      </c>
      <c r="L20" s="26">
        <v>4</v>
      </c>
      <c r="M20" s="26">
        <v>0</v>
      </c>
      <c r="N20" s="26">
        <v>4</v>
      </c>
      <c r="O20" s="26">
        <v>5</v>
      </c>
      <c r="P20" s="26">
        <v>70</v>
      </c>
      <c r="Q20" s="26">
        <v>0</v>
      </c>
      <c r="R20" s="26">
        <v>5</v>
      </c>
      <c r="S20" s="26">
        <v>89</v>
      </c>
    </row>
    <row r="21" spans="1:19">
      <c r="A21" s="15" t="s">
        <v>41</v>
      </c>
      <c r="B21" s="26">
        <v>40</v>
      </c>
      <c r="C21" s="26">
        <v>46</v>
      </c>
      <c r="D21" s="26">
        <v>5</v>
      </c>
      <c r="E21" s="26">
        <v>20</v>
      </c>
      <c r="F21" s="26">
        <v>21</v>
      </c>
      <c r="G21" s="26">
        <v>442</v>
      </c>
      <c r="H21" s="26">
        <v>0</v>
      </c>
      <c r="I21" s="26">
        <v>25</v>
      </c>
      <c r="J21" s="27">
        <v>599</v>
      </c>
      <c r="K21" s="26">
        <v>38</v>
      </c>
      <c r="L21" s="26">
        <v>15</v>
      </c>
      <c r="M21" s="26">
        <v>0</v>
      </c>
      <c r="N21" s="26">
        <v>17</v>
      </c>
      <c r="O21" s="26">
        <v>9</v>
      </c>
      <c r="P21" s="26">
        <v>215</v>
      </c>
      <c r="Q21" s="26">
        <v>1</v>
      </c>
      <c r="R21" s="26">
        <v>10</v>
      </c>
      <c r="S21" s="26">
        <v>305</v>
      </c>
    </row>
    <row r="22" spans="1:19">
      <c r="A22" s="15" t="s">
        <v>42</v>
      </c>
      <c r="B22" s="26">
        <v>0</v>
      </c>
      <c r="C22" s="26">
        <v>0</v>
      </c>
      <c r="D22" s="26">
        <v>1</v>
      </c>
      <c r="E22" s="26">
        <v>0</v>
      </c>
      <c r="F22" s="26">
        <v>1</v>
      </c>
      <c r="G22" s="26">
        <v>67</v>
      </c>
      <c r="H22" s="26">
        <v>0</v>
      </c>
      <c r="I22" s="26">
        <v>43</v>
      </c>
      <c r="J22" s="27">
        <v>112</v>
      </c>
      <c r="K22" s="26">
        <v>0</v>
      </c>
      <c r="L22" s="26">
        <v>1</v>
      </c>
      <c r="M22" s="26">
        <v>0</v>
      </c>
      <c r="N22" s="26">
        <v>0</v>
      </c>
      <c r="O22" s="26">
        <v>1</v>
      </c>
      <c r="P22" s="26">
        <v>26</v>
      </c>
      <c r="Q22" s="26">
        <v>0</v>
      </c>
      <c r="R22" s="26">
        <v>16</v>
      </c>
      <c r="S22" s="26">
        <v>44</v>
      </c>
    </row>
    <row r="23" spans="1:19">
      <c r="A23" s="15" t="s">
        <v>43</v>
      </c>
      <c r="B23" s="26">
        <v>0</v>
      </c>
      <c r="C23" s="26">
        <v>2</v>
      </c>
      <c r="D23" s="26">
        <v>0</v>
      </c>
      <c r="E23" s="26">
        <v>1</v>
      </c>
      <c r="F23" s="26">
        <v>1</v>
      </c>
      <c r="G23" s="26">
        <v>47</v>
      </c>
      <c r="H23" s="26">
        <v>0</v>
      </c>
      <c r="I23" s="26">
        <v>2</v>
      </c>
      <c r="J23" s="27">
        <v>53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6</v>
      </c>
      <c r="Q23" s="26">
        <v>0</v>
      </c>
      <c r="R23" s="26">
        <v>0</v>
      </c>
      <c r="S23" s="26">
        <v>6</v>
      </c>
    </row>
    <row r="24" spans="1:19">
      <c r="A24" s="15" t="s">
        <v>44</v>
      </c>
      <c r="B24" s="26">
        <v>234</v>
      </c>
      <c r="C24" s="26">
        <v>65</v>
      </c>
      <c r="D24" s="26">
        <v>10</v>
      </c>
      <c r="E24" s="26">
        <v>58</v>
      </c>
      <c r="F24" s="26">
        <v>28</v>
      </c>
      <c r="G24" s="26">
        <v>373</v>
      </c>
      <c r="H24" s="26">
        <v>1</v>
      </c>
      <c r="I24" s="26">
        <v>41</v>
      </c>
      <c r="J24" s="27">
        <v>810</v>
      </c>
      <c r="K24" s="26">
        <v>229</v>
      </c>
      <c r="L24" s="26">
        <v>24</v>
      </c>
      <c r="M24" s="26">
        <v>2</v>
      </c>
      <c r="N24" s="26">
        <v>74</v>
      </c>
      <c r="O24" s="26">
        <v>17</v>
      </c>
      <c r="P24" s="26">
        <v>338</v>
      </c>
      <c r="Q24" s="26">
        <v>0</v>
      </c>
      <c r="R24" s="26">
        <v>34</v>
      </c>
      <c r="S24" s="26">
        <v>718</v>
      </c>
    </row>
    <row r="25" spans="1:19">
      <c r="A25" s="15" t="s">
        <v>45</v>
      </c>
      <c r="B25" s="26">
        <v>91</v>
      </c>
      <c r="C25" s="26">
        <v>1327</v>
      </c>
      <c r="D25" s="26">
        <v>14</v>
      </c>
      <c r="E25" s="26">
        <v>77</v>
      </c>
      <c r="F25" s="26">
        <v>207</v>
      </c>
      <c r="G25" s="26">
        <v>1095</v>
      </c>
      <c r="H25" s="26">
        <v>0</v>
      </c>
      <c r="I25" s="26">
        <v>207</v>
      </c>
      <c r="J25" s="27">
        <v>3018</v>
      </c>
      <c r="K25" s="26">
        <v>98</v>
      </c>
      <c r="L25" s="26">
        <v>754</v>
      </c>
      <c r="M25" s="26">
        <v>11</v>
      </c>
      <c r="N25" s="26">
        <v>106</v>
      </c>
      <c r="O25" s="26">
        <v>175</v>
      </c>
      <c r="P25" s="26">
        <v>1284</v>
      </c>
      <c r="Q25" s="26">
        <v>0</v>
      </c>
      <c r="R25" s="26">
        <v>210</v>
      </c>
      <c r="S25" s="26">
        <v>2638</v>
      </c>
    </row>
    <row r="26" spans="1:19">
      <c r="A26" s="16" t="s">
        <v>46</v>
      </c>
      <c r="B26" s="26">
        <v>1</v>
      </c>
      <c r="C26" s="26">
        <v>10</v>
      </c>
      <c r="D26" s="26">
        <v>1</v>
      </c>
      <c r="E26" s="26">
        <v>0</v>
      </c>
      <c r="F26" s="26">
        <v>0</v>
      </c>
      <c r="G26" s="26">
        <v>287</v>
      </c>
      <c r="H26" s="26">
        <v>1</v>
      </c>
      <c r="I26" s="26">
        <v>68</v>
      </c>
      <c r="J26" s="27">
        <v>368</v>
      </c>
      <c r="K26" s="26">
        <v>0</v>
      </c>
      <c r="L26" s="26">
        <v>8</v>
      </c>
      <c r="M26" s="26">
        <v>1</v>
      </c>
      <c r="N26" s="26">
        <v>0</v>
      </c>
      <c r="O26" s="26">
        <v>1</v>
      </c>
      <c r="P26" s="26">
        <v>156</v>
      </c>
      <c r="Q26" s="26">
        <v>0</v>
      </c>
      <c r="R26" s="26">
        <v>32</v>
      </c>
      <c r="S26" s="26">
        <v>198</v>
      </c>
    </row>
    <row r="27" spans="1:19">
      <c r="A27" s="11" t="s">
        <v>26</v>
      </c>
      <c r="B27" s="3">
        <f>SUM(B8:B26)</f>
        <v>460</v>
      </c>
      <c r="C27" s="3">
        <f t="shared" ref="C27:S27" si="0">SUM(C8:C26)</f>
        <v>1841</v>
      </c>
      <c r="D27" s="3">
        <f t="shared" si="0"/>
        <v>41</v>
      </c>
      <c r="E27" s="3">
        <f t="shared" si="0"/>
        <v>175</v>
      </c>
      <c r="F27" s="3">
        <f t="shared" si="0"/>
        <v>311</v>
      </c>
      <c r="G27" s="3">
        <f t="shared" si="0"/>
        <v>4110</v>
      </c>
      <c r="H27" s="3">
        <f t="shared" si="0"/>
        <v>6</v>
      </c>
      <c r="I27" s="3">
        <f t="shared" si="0"/>
        <v>527</v>
      </c>
      <c r="J27" s="4">
        <f t="shared" si="0"/>
        <v>7471</v>
      </c>
      <c r="K27" s="3">
        <f t="shared" si="0"/>
        <v>485</v>
      </c>
      <c r="L27" s="3">
        <f t="shared" si="0"/>
        <v>922</v>
      </c>
      <c r="M27" s="3">
        <f t="shared" si="0"/>
        <v>24</v>
      </c>
      <c r="N27" s="3">
        <f t="shared" si="0"/>
        <v>217</v>
      </c>
      <c r="O27" s="3">
        <f t="shared" si="0"/>
        <v>244</v>
      </c>
      <c r="P27" s="3">
        <f t="shared" si="0"/>
        <v>2791</v>
      </c>
      <c r="Q27" s="3">
        <f t="shared" si="0"/>
        <v>3</v>
      </c>
      <c r="R27" s="3">
        <f t="shared" si="0"/>
        <v>355</v>
      </c>
      <c r="S27" s="3">
        <f t="shared" si="0"/>
        <v>5041</v>
      </c>
    </row>
    <row r="28" spans="1:19">
      <c r="A28" s="11"/>
      <c r="B28" s="5"/>
      <c r="C28" s="5"/>
      <c r="D28" s="5"/>
      <c r="E28" s="5"/>
      <c r="F28" s="5"/>
      <c r="G28" s="5"/>
      <c r="H28" s="5"/>
      <c r="I28" s="5"/>
      <c r="J28" s="6"/>
      <c r="K28" s="7"/>
      <c r="L28" s="5"/>
      <c r="M28" s="5"/>
      <c r="N28" s="5"/>
      <c r="O28" s="5"/>
      <c r="P28" s="5"/>
      <c r="Q28" s="5"/>
      <c r="R28" s="5"/>
      <c r="S28" s="5"/>
    </row>
    <row r="29" spans="1:19" ht="15.75" thickBot="1">
      <c r="A29" s="19" t="s">
        <v>47</v>
      </c>
      <c r="B29" s="20">
        <f>B27+table118_FY14!B20</f>
        <v>1077</v>
      </c>
      <c r="C29" s="20">
        <f>C27+table118_FY14!C20</f>
        <v>2057</v>
      </c>
      <c r="D29" s="20">
        <f>D27+table118_FY14!D20</f>
        <v>51</v>
      </c>
      <c r="E29" s="20">
        <f>E27+table118_FY14!E20</f>
        <v>233</v>
      </c>
      <c r="F29" s="20">
        <f>F27+table118_FY14!F20</f>
        <v>406</v>
      </c>
      <c r="G29" s="20">
        <f>G27+table118_FY14!G20</f>
        <v>6834</v>
      </c>
      <c r="H29" s="20">
        <f>H27+table118_FY14!H20</f>
        <v>11</v>
      </c>
      <c r="I29" s="20">
        <f>I27+table118_FY14!I20</f>
        <v>778</v>
      </c>
      <c r="J29" s="21">
        <f>J27+table118_FY14!J20</f>
        <v>11447</v>
      </c>
      <c r="K29" s="20">
        <f>K27+table118_FY14!K20</f>
        <v>1258</v>
      </c>
      <c r="L29" s="20">
        <f>L27+table118_FY14!L20</f>
        <v>1043</v>
      </c>
      <c r="M29" s="20">
        <f>M27+table118_FY14!M20</f>
        <v>32</v>
      </c>
      <c r="N29" s="20">
        <f>N27+table118_FY14!N20</f>
        <v>279</v>
      </c>
      <c r="O29" s="20">
        <f>O27+table118_FY14!O20</f>
        <v>309</v>
      </c>
      <c r="P29" s="20">
        <f>P27+table118_FY14!P20</f>
        <v>4544</v>
      </c>
      <c r="Q29" s="20">
        <f>Q27+table118_FY14!Q20</f>
        <v>6</v>
      </c>
      <c r="R29" s="20">
        <f>R27+table118_FY14!R20</f>
        <v>525</v>
      </c>
      <c r="S29" s="20">
        <f>S27+table118_FY14!S20</f>
        <v>7996</v>
      </c>
    </row>
    <row r="30" spans="1:19" ht="15.75" thickTop="1">
      <c r="A30" s="18" t="s">
        <v>27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</sheetData>
  <mergeCells count="2">
    <mergeCell ref="B3:J3"/>
    <mergeCell ref="K3:S3"/>
  </mergeCells>
  <pageMargins left="0.7" right="0.7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table118_FY14</vt:lpstr>
      <vt:lpstr>table119_FY14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2016-03-07T21:54:51Z</dcterms:created>
  <dcterms:modified xsi:type="dcterms:W3CDTF">2016-03-21T20:36:26Z</dcterms:modified>
</cp:coreProperties>
</file>