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121_FY1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20" i="1"/>
  <c r="R20"/>
  <c r="Q20"/>
  <c r="P20"/>
  <c r="O20"/>
  <c r="N20"/>
  <c r="M20"/>
  <c r="L20"/>
  <c r="K20"/>
  <c r="J20"/>
  <c r="I20"/>
  <c r="H20"/>
  <c r="G20"/>
  <c r="F20"/>
  <c r="E20"/>
  <c r="D20"/>
  <c r="C20"/>
  <c r="B20"/>
  <c r="S13"/>
  <c r="S22" s="1"/>
  <c r="R13"/>
  <c r="R22" s="1"/>
  <c r="Q13"/>
  <c r="P13"/>
  <c r="O13"/>
  <c r="O22" s="1"/>
  <c r="N13"/>
  <c r="N22" s="1"/>
  <c r="M13"/>
  <c r="L13"/>
  <c r="L22" s="1"/>
  <c r="K13"/>
  <c r="K22" s="1"/>
  <c r="J13"/>
  <c r="J22" s="1"/>
  <c r="I13"/>
  <c r="H13"/>
  <c r="H22" s="1"/>
  <c r="G13"/>
  <c r="G22" s="1"/>
  <c r="F13"/>
  <c r="F22" s="1"/>
  <c r="E13"/>
  <c r="D13"/>
  <c r="D22" s="1"/>
  <c r="C13"/>
  <c r="C22" s="1"/>
  <c r="B13"/>
  <c r="B22" s="1"/>
  <c r="E22" l="1"/>
  <c r="I22"/>
  <c r="M22"/>
  <c r="Q22"/>
  <c r="P22"/>
</calcChain>
</file>

<file path=xl/sharedStrings.xml><?xml version="1.0" encoding="utf-8"?>
<sst xmlns="http://schemas.openxmlformats.org/spreadsheetml/2006/main" count="50" uniqueCount="32">
  <si>
    <t>TABLE 121</t>
  </si>
  <si>
    <t>WOMEN</t>
  </si>
  <si>
    <t>MEN</t>
  </si>
  <si>
    <t>NON-</t>
  </si>
  <si>
    <t>HAWAIIAN</t>
  </si>
  <si>
    <t>RESIDENT</t>
  </si>
  <si>
    <t>AFRICAN</t>
  </si>
  <si>
    <t>AMERICAN</t>
  </si>
  <si>
    <t>OR PACIFIC</t>
  </si>
  <si>
    <t>OTHER /</t>
  </si>
  <si>
    <t>ALIEN</t>
  </si>
  <si>
    <t>INDIAN</t>
  </si>
  <si>
    <t>ASIAN</t>
  </si>
  <si>
    <t>HISPANIC</t>
  </si>
  <si>
    <t>WHITE</t>
  </si>
  <si>
    <t>ISLANDER</t>
  </si>
  <si>
    <t>UNKNOWN</t>
  </si>
  <si>
    <t>TOTAL</t>
  </si>
  <si>
    <t>PUBLIC BACCALAUREATE AND HIGHER DEGREE-GRANTING INSTITUTIONS</t>
  </si>
  <si>
    <t>MO STATE</t>
  </si>
  <si>
    <t>UMC</t>
  </si>
  <si>
    <t>UMKC</t>
  </si>
  <si>
    <t>UMSL</t>
  </si>
  <si>
    <t xml:space="preserve">  Subtotal</t>
  </si>
  <si>
    <t>PRIVATE NOT-FOR-PROFIT (INDEPENDENT) BACCALAUREATE AND HIGHER DEGREE-GRANTING INSTITUTIONS</t>
  </si>
  <si>
    <t>ROCKHURST</t>
  </si>
  <si>
    <t>SLU</t>
  </si>
  <si>
    <t>SBU</t>
  </si>
  <si>
    <t>WUSTL</t>
  </si>
  <si>
    <t>STATE TOTAL</t>
  </si>
  <si>
    <t>SOURCE:  IPEDS C, Completions</t>
  </si>
  <si>
    <t>FIRST PROFESSIONAL DEGREES CONFERRED BY PUBLIC AND PRIVATE NOT-FOR-PROFIT (INDEPENDENT) BACCALAUREATE AND HIGHER DEGREE-GRANTING  INSTITUTIONS, BY GENDER AND ETHNICITY, FY 2014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</si>
</sst>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Normal="100" workbookViewId="0"/>
  </sheetViews>
  <sheetFormatPr defaultRowHeight="15"/>
  <cols>
    <col min="1" max="1" width="18.5703125" style="17" customWidth="1"/>
    <col min="2" max="19" width="9.140625" style="4"/>
  </cols>
  <sheetData>
    <row r="1" spans="1:19">
      <c r="A1" s="15" t="s">
        <v>0</v>
      </c>
    </row>
    <row r="2" spans="1:19">
      <c r="A2" s="1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 thickBot="1">
      <c r="A3" s="1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.75" thickTop="1">
      <c r="A4" s="16"/>
      <c r="B4" s="30" t="s">
        <v>1</v>
      </c>
      <c r="C4" s="30"/>
      <c r="D4" s="30"/>
      <c r="E4" s="30"/>
      <c r="F4" s="30"/>
      <c r="G4" s="30"/>
      <c r="H4" s="30"/>
      <c r="I4" s="30"/>
      <c r="J4" s="31"/>
      <c r="K4" s="30" t="s">
        <v>2</v>
      </c>
      <c r="L4" s="30"/>
      <c r="M4" s="30"/>
      <c r="N4" s="30"/>
      <c r="O4" s="30"/>
      <c r="P4" s="30"/>
      <c r="Q4" s="30"/>
      <c r="R4" s="30"/>
      <c r="S4" s="30"/>
    </row>
    <row r="5" spans="1:19">
      <c r="B5" s="1" t="s">
        <v>3</v>
      </c>
      <c r="C5" s="1"/>
      <c r="D5" s="1"/>
      <c r="E5" s="1"/>
      <c r="F5" s="1"/>
      <c r="G5" s="1"/>
      <c r="H5" s="1" t="s">
        <v>4</v>
      </c>
      <c r="I5" s="1"/>
      <c r="J5" s="23"/>
      <c r="K5" s="1" t="s">
        <v>3</v>
      </c>
      <c r="L5" s="1"/>
      <c r="M5" s="1"/>
      <c r="N5" s="1"/>
      <c r="O5" s="1"/>
      <c r="P5" s="1"/>
      <c r="Q5" s="1" t="s">
        <v>4</v>
      </c>
      <c r="R5" s="1"/>
      <c r="S5" s="1"/>
    </row>
    <row r="6" spans="1:19">
      <c r="B6" s="1" t="s">
        <v>5</v>
      </c>
      <c r="C6" s="1" t="s">
        <v>6</v>
      </c>
      <c r="D6" s="1" t="s">
        <v>7</v>
      </c>
      <c r="E6" s="1"/>
      <c r="F6" s="1"/>
      <c r="G6" s="1"/>
      <c r="H6" s="1" t="s">
        <v>8</v>
      </c>
      <c r="I6" s="1" t="s">
        <v>9</v>
      </c>
      <c r="J6" s="23"/>
      <c r="K6" s="1" t="s">
        <v>5</v>
      </c>
      <c r="L6" s="2" t="s">
        <v>6</v>
      </c>
      <c r="M6" s="2" t="s">
        <v>7</v>
      </c>
      <c r="N6" s="2"/>
      <c r="O6" s="2"/>
      <c r="P6" s="2"/>
      <c r="Q6" s="2" t="s">
        <v>8</v>
      </c>
      <c r="R6" s="2" t="s">
        <v>9</v>
      </c>
      <c r="S6" s="2"/>
    </row>
    <row r="7" spans="1:19">
      <c r="A7" s="18"/>
      <c r="B7" s="3" t="s">
        <v>10</v>
      </c>
      <c r="C7" s="3" t="s">
        <v>7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  <c r="J7" s="24" t="s">
        <v>17</v>
      </c>
      <c r="K7" s="3" t="s">
        <v>10</v>
      </c>
      <c r="L7" s="3" t="s">
        <v>7</v>
      </c>
      <c r="M7" s="3" t="s">
        <v>11</v>
      </c>
      <c r="N7" s="3" t="s">
        <v>12</v>
      </c>
      <c r="O7" s="3" t="s">
        <v>13</v>
      </c>
      <c r="P7" s="3" t="s">
        <v>14</v>
      </c>
      <c r="Q7" s="3" t="s">
        <v>15</v>
      </c>
      <c r="R7" s="3" t="s">
        <v>16</v>
      </c>
      <c r="S7" s="3" t="s">
        <v>17</v>
      </c>
    </row>
    <row r="8" spans="1:19">
      <c r="A8" s="19" t="s">
        <v>18</v>
      </c>
      <c r="B8" s="25"/>
      <c r="C8" s="25"/>
      <c r="D8" s="10"/>
      <c r="E8" s="10"/>
      <c r="F8" s="10"/>
      <c r="G8" s="10"/>
      <c r="H8" s="10"/>
      <c r="I8" s="10"/>
      <c r="J8" s="9"/>
      <c r="K8" s="10"/>
      <c r="L8" s="6"/>
      <c r="M8" s="6"/>
      <c r="N8" s="6"/>
      <c r="O8" s="6"/>
      <c r="P8" s="6"/>
      <c r="Q8" s="6"/>
      <c r="R8" s="6"/>
      <c r="S8" s="6"/>
    </row>
    <row r="9" spans="1:19">
      <c r="A9" s="15" t="s">
        <v>19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25</v>
      </c>
      <c r="H9" s="7">
        <v>0</v>
      </c>
      <c r="I9" s="7">
        <v>0</v>
      </c>
      <c r="J9" s="26">
        <v>26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v>13</v>
      </c>
      <c r="Q9" s="7">
        <v>0</v>
      </c>
      <c r="R9" s="7">
        <v>0</v>
      </c>
      <c r="S9" s="7">
        <v>14</v>
      </c>
    </row>
    <row r="10" spans="1:19">
      <c r="A10" s="15" t="s">
        <v>20</v>
      </c>
      <c r="B10" s="7">
        <v>0</v>
      </c>
      <c r="C10" s="7">
        <v>6</v>
      </c>
      <c r="D10" s="7">
        <v>2</v>
      </c>
      <c r="E10" s="7">
        <v>4</v>
      </c>
      <c r="F10" s="7">
        <v>5</v>
      </c>
      <c r="G10" s="7">
        <v>154</v>
      </c>
      <c r="H10" s="7">
        <v>0</v>
      </c>
      <c r="I10" s="7">
        <v>10</v>
      </c>
      <c r="J10" s="26">
        <v>181</v>
      </c>
      <c r="K10" s="7">
        <v>0</v>
      </c>
      <c r="L10" s="7">
        <v>2</v>
      </c>
      <c r="M10" s="7">
        <v>2</v>
      </c>
      <c r="N10" s="7">
        <v>6</v>
      </c>
      <c r="O10" s="7">
        <v>6</v>
      </c>
      <c r="P10" s="7">
        <v>129</v>
      </c>
      <c r="Q10" s="7">
        <v>0</v>
      </c>
      <c r="R10" s="7">
        <v>13</v>
      </c>
      <c r="S10" s="7">
        <v>158</v>
      </c>
    </row>
    <row r="11" spans="1:19">
      <c r="A11" s="15" t="s">
        <v>21</v>
      </c>
      <c r="B11" s="7">
        <v>2</v>
      </c>
      <c r="C11" s="7">
        <v>6</v>
      </c>
      <c r="D11" s="7">
        <v>1</v>
      </c>
      <c r="E11" s="7">
        <v>42</v>
      </c>
      <c r="F11" s="7">
        <v>4</v>
      </c>
      <c r="G11" s="7">
        <v>130</v>
      </c>
      <c r="H11" s="7">
        <v>0</v>
      </c>
      <c r="I11" s="7">
        <v>16</v>
      </c>
      <c r="J11" s="26">
        <v>201</v>
      </c>
      <c r="K11" s="7">
        <v>2</v>
      </c>
      <c r="L11" s="7">
        <v>7</v>
      </c>
      <c r="M11" s="7">
        <v>1</v>
      </c>
      <c r="N11" s="7">
        <v>28</v>
      </c>
      <c r="O11" s="7">
        <v>8</v>
      </c>
      <c r="P11" s="7">
        <v>197</v>
      </c>
      <c r="Q11" s="7">
        <v>0</v>
      </c>
      <c r="R11" s="7">
        <v>15</v>
      </c>
      <c r="S11" s="7">
        <v>258</v>
      </c>
    </row>
    <row r="12" spans="1:19">
      <c r="A12" s="20" t="s">
        <v>22</v>
      </c>
      <c r="B12" s="7">
        <v>0</v>
      </c>
      <c r="C12" s="7">
        <v>0</v>
      </c>
      <c r="D12" s="7">
        <v>0</v>
      </c>
      <c r="E12" s="7">
        <v>5</v>
      </c>
      <c r="F12" s="7">
        <v>1</v>
      </c>
      <c r="G12" s="7">
        <v>18</v>
      </c>
      <c r="H12" s="7">
        <v>0</v>
      </c>
      <c r="I12" s="7">
        <v>3</v>
      </c>
      <c r="J12" s="26">
        <v>27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8</v>
      </c>
      <c r="Q12" s="7">
        <v>0</v>
      </c>
      <c r="R12" s="7">
        <v>3</v>
      </c>
      <c r="S12" s="7">
        <v>12</v>
      </c>
    </row>
    <row r="13" spans="1:19">
      <c r="A13" s="15" t="s">
        <v>23</v>
      </c>
      <c r="B13" s="8">
        <f>SUM(B9:B12)</f>
        <v>3</v>
      </c>
      <c r="C13" s="8">
        <f t="shared" ref="C13:S13" si="0">SUM(C9:C12)</f>
        <v>12</v>
      </c>
      <c r="D13" s="8">
        <f t="shared" si="0"/>
        <v>3</v>
      </c>
      <c r="E13" s="8">
        <f t="shared" si="0"/>
        <v>51</v>
      </c>
      <c r="F13" s="8">
        <f t="shared" si="0"/>
        <v>10</v>
      </c>
      <c r="G13" s="8">
        <f t="shared" si="0"/>
        <v>327</v>
      </c>
      <c r="H13" s="8">
        <f t="shared" si="0"/>
        <v>0</v>
      </c>
      <c r="I13" s="8">
        <f t="shared" si="0"/>
        <v>29</v>
      </c>
      <c r="J13" s="27">
        <f t="shared" si="0"/>
        <v>435</v>
      </c>
      <c r="K13" s="8">
        <f t="shared" si="0"/>
        <v>2</v>
      </c>
      <c r="L13" s="8">
        <f t="shared" si="0"/>
        <v>9</v>
      </c>
      <c r="M13" s="8">
        <f t="shared" si="0"/>
        <v>3</v>
      </c>
      <c r="N13" s="8">
        <f t="shared" si="0"/>
        <v>34</v>
      </c>
      <c r="O13" s="8">
        <f t="shared" si="0"/>
        <v>16</v>
      </c>
      <c r="P13" s="8">
        <f t="shared" si="0"/>
        <v>347</v>
      </c>
      <c r="Q13" s="8">
        <f t="shared" si="0"/>
        <v>0</v>
      </c>
      <c r="R13" s="8">
        <f t="shared" si="0"/>
        <v>31</v>
      </c>
      <c r="S13" s="8">
        <f t="shared" si="0"/>
        <v>442</v>
      </c>
    </row>
    <row r="14" spans="1:19">
      <c r="A14" s="15"/>
      <c r="B14" s="10"/>
      <c r="C14" s="10"/>
      <c r="D14" s="10"/>
      <c r="E14" s="10"/>
      <c r="F14" s="10"/>
      <c r="G14" s="10"/>
      <c r="H14" s="10"/>
      <c r="I14" s="10"/>
      <c r="J14" s="9"/>
      <c r="K14" s="10"/>
      <c r="L14" s="6"/>
      <c r="M14" s="6"/>
      <c r="N14" s="6"/>
      <c r="O14" s="6"/>
      <c r="P14" s="6"/>
      <c r="Q14" s="6"/>
      <c r="R14" s="6"/>
      <c r="S14" s="10"/>
    </row>
    <row r="15" spans="1:19">
      <c r="A15" s="19" t="s">
        <v>24</v>
      </c>
      <c r="B15" s="28"/>
      <c r="C15" s="28"/>
      <c r="D15" s="28"/>
      <c r="E15" s="28"/>
      <c r="F15" s="28"/>
      <c r="G15" s="28"/>
      <c r="H15" s="28"/>
      <c r="I15" s="28"/>
      <c r="J15" s="12"/>
      <c r="K15" s="10"/>
      <c r="L15" s="6"/>
      <c r="M15" s="6"/>
      <c r="N15" s="6"/>
      <c r="O15" s="6"/>
      <c r="P15" s="6"/>
      <c r="Q15" s="11"/>
      <c r="R15" s="6"/>
      <c r="S15" s="10"/>
    </row>
    <row r="16" spans="1:19">
      <c r="A16" s="15" t="s">
        <v>25</v>
      </c>
      <c r="B16" s="7">
        <v>0</v>
      </c>
      <c r="C16" s="7">
        <v>1</v>
      </c>
      <c r="D16" s="7">
        <v>0</v>
      </c>
      <c r="E16" s="7">
        <v>5</v>
      </c>
      <c r="F16" s="7">
        <v>1</v>
      </c>
      <c r="G16" s="7">
        <v>22</v>
      </c>
      <c r="H16" s="7">
        <v>0</v>
      </c>
      <c r="I16" s="7">
        <v>1</v>
      </c>
      <c r="J16" s="26">
        <v>30</v>
      </c>
      <c r="K16" s="7">
        <v>0</v>
      </c>
      <c r="L16" s="7">
        <v>1</v>
      </c>
      <c r="M16" s="7">
        <v>0</v>
      </c>
      <c r="N16" s="7">
        <v>1</v>
      </c>
      <c r="O16" s="7">
        <v>0</v>
      </c>
      <c r="P16" s="7">
        <v>8</v>
      </c>
      <c r="Q16" s="7">
        <v>0</v>
      </c>
      <c r="R16" s="7">
        <v>2</v>
      </c>
      <c r="S16" s="7">
        <v>12</v>
      </c>
    </row>
    <row r="17" spans="1:19">
      <c r="A17" s="15" t="s">
        <v>26</v>
      </c>
      <c r="B17" s="7">
        <v>6</v>
      </c>
      <c r="C17" s="7">
        <v>15</v>
      </c>
      <c r="D17" s="7">
        <v>0</v>
      </c>
      <c r="E17" s="7">
        <v>29</v>
      </c>
      <c r="F17" s="7">
        <v>5</v>
      </c>
      <c r="G17" s="7">
        <v>126</v>
      </c>
      <c r="H17" s="7">
        <v>0</v>
      </c>
      <c r="I17" s="7">
        <v>7</v>
      </c>
      <c r="J17" s="26">
        <v>188</v>
      </c>
      <c r="K17" s="7">
        <v>4</v>
      </c>
      <c r="L17" s="7">
        <v>4</v>
      </c>
      <c r="M17" s="7">
        <v>0</v>
      </c>
      <c r="N17" s="7">
        <v>28</v>
      </c>
      <c r="O17" s="7">
        <v>6</v>
      </c>
      <c r="P17" s="7">
        <v>187</v>
      </c>
      <c r="Q17" s="7">
        <v>0</v>
      </c>
      <c r="R17" s="7">
        <v>16</v>
      </c>
      <c r="S17" s="7">
        <v>245</v>
      </c>
    </row>
    <row r="18" spans="1:19">
      <c r="A18" s="15" t="s">
        <v>27</v>
      </c>
      <c r="B18" s="7">
        <v>0</v>
      </c>
      <c r="C18" s="7">
        <v>1</v>
      </c>
      <c r="D18" s="7">
        <v>0</v>
      </c>
      <c r="E18" s="7">
        <v>1</v>
      </c>
      <c r="F18" s="7">
        <v>0</v>
      </c>
      <c r="G18" s="7">
        <v>26</v>
      </c>
      <c r="H18" s="7">
        <v>1</v>
      </c>
      <c r="I18" s="7">
        <v>5</v>
      </c>
      <c r="J18" s="26">
        <v>34</v>
      </c>
      <c r="K18" s="7">
        <v>0</v>
      </c>
      <c r="L18" s="7">
        <v>2</v>
      </c>
      <c r="M18" s="7">
        <v>0</v>
      </c>
      <c r="N18" s="7">
        <v>0</v>
      </c>
      <c r="O18" s="7">
        <v>1</v>
      </c>
      <c r="P18" s="7">
        <v>27</v>
      </c>
      <c r="Q18" s="7">
        <v>2</v>
      </c>
      <c r="R18" s="7">
        <v>7</v>
      </c>
      <c r="S18" s="7">
        <v>39</v>
      </c>
    </row>
    <row r="19" spans="1:19">
      <c r="A19" s="20" t="s">
        <v>28</v>
      </c>
      <c r="B19" s="7">
        <v>17</v>
      </c>
      <c r="C19" s="7">
        <v>13</v>
      </c>
      <c r="D19" s="7">
        <v>4</v>
      </c>
      <c r="E19" s="7">
        <v>30</v>
      </c>
      <c r="F19" s="7">
        <v>8</v>
      </c>
      <c r="G19" s="7">
        <v>188</v>
      </c>
      <c r="H19" s="7">
        <v>0</v>
      </c>
      <c r="I19" s="7">
        <v>26</v>
      </c>
      <c r="J19" s="26">
        <v>286</v>
      </c>
      <c r="K19" s="7">
        <v>13</v>
      </c>
      <c r="L19" s="7">
        <v>15</v>
      </c>
      <c r="M19" s="7">
        <v>0</v>
      </c>
      <c r="N19" s="7">
        <v>28</v>
      </c>
      <c r="O19" s="7">
        <v>2</v>
      </c>
      <c r="P19" s="7">
        <v>150</v>
      </c>
      <c r="Q19" s="7">
        <v>0</v>
      </c>
      <c r="R19" s="7">
        <v>16</v>
      </c>
      <c r="S19" s="7">
        <v>224</v>
      </c>
    </row>
    <row r="20" spans="1:19">
      <c r="A20" s="15" t="s">
        <v>23</v>
      </c>
      <c r="B20" s="8">
        <f>SUM(B16:B19)</f>
        <v>23</v>
      </c>
      <c r="C20" s="8">
        <f t="shared" ref="C20:S20" si="1">SUM(C16:C19)</f>
        <v>30</v>
      </c>
      <c r="D20" s="8">
        <f t="shared" si="1"/>
        <v>4</v>
      </c>
      <c r="E20" s="8">
        <f t="shared" si="1"/>
        <v>65</v>
      </c>
      <c r="F20" s="8">
        <f t="shared" si="1"/>
        <v>14</v>
      </c>
      <c r="G20" s="8">
        <f t="shared" si="1"/>
        <v>362</v>
      </c>
      <c r="H20" s="8">
        <f t="shared" si="1"/>
        <v>1</v>
      </c>
      <c r="I20" s="8">
        <f t="shared" si="1"/>
        <v>39</v>
      </c>
      <c r="J20" s="27">
        <f t="shared" si="1"/>
        <v>538</v>
      </c>
      <c r="K20" s="8">
        <f t="shared" si="1"/>
        <v>17</v>
      </c>
      <c r="L20" s="8">
        <f t="shared" si="1"/>
        <v>22</v>
      </c>
      <c r="M20" s="8">
        <f t="shared" si="1"/>
        <v>0</v>
      </c>
      <c r="N20" s="8">
        <f t="shared" si="1"/>
        <v>57</v>
      </c>
      <c r="O20" s="8">
        <f t="shared" si="1"/>
        <v>9</v>
      </c>
      <c r="P20" s="8">
        <f t="shared" si="1"/>
        <v>372</v>
      </c>
      <c r="Q20" s="8">
        <f t="shared" si="1"/>
        <v>2</v>
      </c>
      <c r="R20" s="8">
        <f t="shared" si="1"/>
        <v>41</v>
      </c>
      <c r="S20" s="8">
        <f t="shared" si="1"/>
        <v>520</v>
      </c>
    </row>
    <row r="21" spans="1:19">
      <c r="A21" s="15"/>
      <c r="B21" s="10"/>
      <c r="C21" s="10"/>
      <c r="D21" s="10"/>
      <c r="E21" s="10"/>
      <c r="F21" s="10"/>
      <c r="G21" s="10"/>
      <c r="H21" s="10"/>
      <c r="I21" s="10"/>
      <c r="J21" s="9"/>
      <c r="K21" s="10"/>
      <c r="L21" s="6"/>
      <c r="M21" s="6"/>
      <c r="N21" s="6"/>
      <c r="O21" s="6"/>
      <c r="P21" s="6"/>
      <c r="Q21" s="6"/>
      <c r="R21" s="6"/>
      <c r="S21" s="6"/>
    </row>
    <row r="22" spans="1:19" ht="15.75" thickBot="1">
      <c r="A22" s="21" t="s">
        <v>29</v>
      </c>
      <c r="B22" s="13">
        <f>B20+B13</f>
        <v>26</v>
      </c>
      <c r="C22" s="13">
        <f t="shared" ref="C22:S22" si="2">C20+C13</f>
        <v>42</v>
      </c>
      <c r="D22" s="13">
        <f t="shared" si="2"/>
        <v>7</v>
      </c>
      <c r="E22" s="13">
        <f t="shared" si="2"/>
        <v>116</v>
      </c>
      <c r="F22" s="13">
        <f t="shared" si="2"/>
        <v>24</v>
      </c>
      <c r="G22" s="13">
        <f t="shared" si="2"/>
        <v>689</v>
      </c>
      <c r="H22" s="13">
        <f t="shared" si="2"/>
        <v>1</v>
      </c>
      <c r="I22" s="13">
        <f t="shared" si="2"/>
        <v>68</v>
      </c>
      <c r="J22" s="29">
        <f t="shared" si="2"/>
        <v>973</v>
      </c>
      <c r="K22" s="13">
        <f t="shared" si="2"/>
        <v>19</v>
      </c>
      <c r="L22" s="13">
        <f t="shared" si="2"/>
        <v>31</v>
      </c>
      <c r="M22" s="13">
        <f t="shared" si="2"/>
        <v>3</v>
      </c>
      <c r="N22" s="13">
        <f t="shared" si="2"/>
        <v>91</v>
      </c>
      <c r="O22" s="13">
        <f t="shared" si="2"/>
        <v>25</v>
      </c>
      <c r="P22" s="13">
        <f t="shared" si="2"/>
        <v>719</v>
      </c>
      <c r="Q22" s="13">
        <f t="shared" si="2"/>
        <v>2</v>
      </c>
      <c r="R22" s="13">
        <f t="shared" si="2"/>
        <v>72</v>
      </c>
      <c r="S22" s="13">
        <f t="shared" si="2"/>
        <v>962</v>
      </c>
    </row>
    <row r="23" spans="1:19" ht="15.75" thickTop="1">
      <c r="A23" s="22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S24" s="14"/>
    </row>
  </sheetData>
  <mergeCells count="2">
    <mergeCell ref="B4:J4"/>
    <mergeCell ref="K4:S4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table121_FY14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2016-03-08T14:54:36Z</dcterms:created>
  <dcterms:modified xsi:type="dcterms:W3CDTF">2016-03-21T19:24:59Z</dcterms:modified>
</cp:coreProperties>
</file>