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71" windowWidth="12120" windowHeight="9090" activeTab="0"/>
  </bookViews>
  <sheets>
    <sheet name="Table 104 - Hist Trend in " sheetId="1" r:id="rId1"/>
  </sheets>
  <definedNames>
    <definedName name="_xlnm.Print_Area" localSheetId="0">'Table 104 - Hist Trend in '!$A$1:$AC$31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<sst xmlns="http://schemas.openxmlformats.org/spreadsheetml/2006/main" count="75" uniqueCount="74">
  <si>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</si>
  <si>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</si>
  <si>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</si>
  <si>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</si>
  <si>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</si>
  <si>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</si>
  <si>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</si>
  <si>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</si>
  <si>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</si>
  <si>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</si>
  <si>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</si>
  <si>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</si>
  <si>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</si>
  <si>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</si>
  <si>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</si>
  <si>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</si>
  <si>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</si>
  <si>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</si>
  <si>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</si>
  <si>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</si>
  <si>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</si>
  <si>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01</t>
  </si>
  <si>
    <t>AGRICULTURE</t>
  </si>
  <si>
    <t>02</t>
  </si>
  <si>
    <t>BUSINESS</t>
  </si>
  <si>
    <t>03</t>
  </si>
  <si>
    <t>COMMUNICATIONS</t>
  </si>
  <si>
    <t>04</t>
  </si>
  <si>
    <t>COMPUTER SCIENCE</t>
  </si>
  <si>
    <t>05</t>
  </si>
  <si>
    <t>EDUCATION</t>
  </si>
  <si>
    <t>06</t>
  </si>
  <si>
    <t>ENGINEERING</t>
  </si>
  <si>
    <t>07</t>
  </si>
  <si>
    <t>08</t>
  </si>
  <si>
    <t>FINE ARTS</t>
  </si>
  <si>
    <t>09</t>
  </si>
  <si>
    <t>FOREIGN LANGUAGE</t>
  </si>
  <si>
    <t>10</t>
  </si>
  <si>
    <t>HEALTH</t>
  </si>
  <si>
    <t xml:space="preserve">11  </t>
  </si>
  <si>
    <t>HOME ECONOMICS</t>
  </si>
  <si>
    <t>12</t>
  </si>
  <si>
    <t>HUMANITIES/GENERAL</t>
  </si>
  <si>
    <t>13</t>
  </si>
  <si>
    <t>LIFE SCIENCE</t>
  </si>
  <si>
    <t>14</t>
  </si>
  <si>
    <t>MATHEMATICS</t>
  </si>
  <si>
    <t>15</t>
  </si>
  <si>
    <t>PHYSICAL SCIENCE</t>
  </si>
  <si>
    <t>16</t>
  </si>
  <si>
    <t>PUBLIC SERVICES</t>
  </si>
  <si>
    <t>17</t>
  </si>
  <si>
    <t>SOCIAL SCIENCE</t>
  </si>
  <si>
    <t>18</t>
  </si>
  <si>
    <t>OTHER PROFESSIONAL</t>
  </si>
  <si>
    <t>19</t>
  </si>
  <si>
    <t>VOCATIONAL TECHNICAL</t>
  </si>
  <si>
    <t>20</t>
  </si>
  <si>
    <t>AVOCATIONAL</t>
  </si>
  <si>
    <t>STATE TOTAL</t>
  </si>
  <si>
    <t>ENG./SCIENCE-REL.TECH.</t>
  </si>
  <si>
    <t>Total</t>
  </si>
  <si>
    <t>SOURCE:  IPEDS C, Completions</t>
  </si>
  <si>
    <t>FY02</t>
  </si>
  <si>
    <t xml:space="preserve">HISTORICAL TREND IN BACCALAUREATE DEGREES CONFERRED BY PUBLIC AND </t>
  </si>
  <si>
    <t>TABLE 104</t>
  </si>
  <si>
    <t>FY03</t>
  </si>
  <si>
    <t>FY04</t>
  </si>
  <si>
    <t>FY05</t>
  </si>
  <si>
    <t>FY06</t>
  </si>
  <si>
    <t>OTHER</t>
  </si>
  <si>
    <t>INDEPENDENT INSTITUTIONS, BY DISCIPLINE AREAS, FY 1981, FY 2003-FY 2007</t>
  </si>
  <si>
    <t>FY07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</si>
</sst>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2" xfId="0" applyNumberFormat="1" applyFont="1" applyAlignment="1">
      <alignment/>
    </xf>
    <xf numFmtId="0" fontId="4" fillId="0" borderId="2" xfId="0" applyFont="1" applyAlignment="1">
      <alignment/>
    </xf>
    <xf numFmtId="3" fontId="4" fillId="0" borderId="1" xfId="0" applyNumberFormat="1" applyFont="1" applyAlignment="1">
      <alignment/>
    </xf>
    <xf numFmtId="0" fontId="4" fillId="0" borderId="1" xfId="0" applyFont="1" applyAlignment="1">
      <alignment/>
    </xf>
    <xf numFmtId="3" fontId="4" fillId="0" borderId="3" xfId="0" applyNumberFormat="1" applyFont="1" applyAlignment="1">
      <alignment/>
    </xf>
    <xf numFmtId="0" fontId="4" fillId="0" borderId="3" xfId="0" applyFont="1" applyAlignment="1">
      <alignment/>
    </xf>
    <xf numFmtId="0" fontId="4" fillId="0" borderId="4" xfId="0" applyFont="1" applyAlignment="1">
      <alignment/>
    </xf>
    <xf numFmtId="0" fontId="4" fillId="0" borderId="5" xfId="0" applyFont="1" applyAlignment="1">
      <alignment/>
    </xf>
    <xf numFmtId="0" fontId="4" fillId="0" borderId="0" xfId="0" applyNumberFormat="1" applyFont="1" applyAlignment="1">
      <alignment/>
    </xf>
    <xf numFmtId="0" fontId="4" fillId="0" borderId="3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tabSelected="1" showOutlineSymbols="0" zoomScaleSheetLayoutView="100" workbookViewId="0" topLeftCell="A1">
      <selection activeCell="AC30" sqref="AC30"/>
    </sheetView>
  </sheetViews>
  <sheetFormatPr defaultColWidth="9.00390625" defaultRowHeight="15.75"/>
  <cols>
    <col min="1" max="1" width="2.75390625" style="7" customWidth="1"/>
    <col min="2" max="2" width="17.75390625" style="7" customWidth="1"/>
    <col min="3" max="3" width="4.75390625" style="7" customWidth="1"/>
    <col min="4" max="7" width="4.75390625" style="7" hidden="1" customWidth="1"/>
    <col min="8" max="8" width="5.75390625" style="7" hidden="1" customWidth="1"/>
    <col min="9" max="21" width="4.75390625" style="7" hidden="1" customWidth="1"/>
    <col min="22" max="22" width="4.75390625" style="6" hidden="1" customWidth="1"/>
    <col min="23" max="23" width="4.75390625" style="7" hidden="1" customWidth="1"/>
    <col min="24" max="24" width="5.625" style="7" hidden="1" customWidth="1"/>
    <col min="25" max="26" width="5.625" style="7" customWidth="1"/>
    <col min="27" max="27" width="6.625" style="7" customWidth="1"/>
    <col min="28" max="28" width="6.25390625" style="7" customWidth="1"/>
    <col min="29" max="29" width="5.875" style="7" customWidth="1"/>
    <col min="30" max="254" width="9.75390625" style="7" customWidth="1"/>
    <col min="255" max="16384" width="9.75390625" style="0" customWidth="1"/>
  </cols>
  <sheetData>
    <row r="1" spans="1:21" ht="12.75" customHeight="1">
      <c r="A1" s="3" t="s">
        <v>66</v>
      </c>
      <c r="O1" s="6"/>
      <c r="P1" s="6"/>
      <c r="Q1" s="6"/>
      <c r="R1" s="6"/>
      <c r="S1" s="6"/>
      <c r="T1" s="6"/>
      <c r="U1" s="6"/>
    </row>
    <row r="2" spans="1:21" ht="12.75" customHeight="1">
      <c r="A2" s="3" t="s">
        <v>65</v>
      </c>
      <c r="O2" s="6"/>
      <c r="P2" s="6"/>
      <c r="Q2" s="6"/>
      <c r="R2" s="6"/>
      <c r="S2" s="6"/>
      <c r="T2" s="6"/>
      <c r="U2" s="6"/>
    </row>
    <row r="3" spans="1:21" ht="12.75" customHeight="1">
      <c r="A3" s="3" t="s">
        <v>72</v>
      </c>
      <c r="O3" s="6"/>
      <c r="P3" s="6"/>
      <c r="Q3" s="6"/>
      <c r="R3" s="6"/>
      <c r="S3" s="6"/>
      <c r="T3" s="6"/>
      <c r="U3" s="6"/>
    </row>
    <row r="4" spans="15:29" ht="12.75" customHeight="1" thickBot="1">
      <c r="O4" s="6"/>
      <c r="P4" s="6"/>
      <c r="Q4" s="6"/>
      <c r="R4" s="6"/>
      <c r="S4" s="6"/>
      <c r="T4" s="6"/>
      <c r="U4" s="6"/>
      <c r="X4" s="21"/>
      <c r="Y4" s="21"/>
      <c r="Z4" s="21"/>
      <c r="AA4" s="21"/>
      <c r="AB4" s="21"/>
      <c r="AC4" s="21"/>
    </row>
    <row r="5" spans="1:23" ht="12.75" customHeight="1" thickTop="1">
      <c r="A5" s="11"/>
      <c r="B5" s="11"/>
      <c r="C5" s="11"/>
      <c r="D5" s="15"/>
      <c r="E5" s="11"/>
      <c r="F5" s="11"/>
      <c r="G5" s="11"/>
      <c r="H5" s="11"/>
      <c r="I5" s="11"/>
      <c r="J5" s="11"/>
      <c r="K5" s="11"/>
      <c r="L5" s="11"/>
      <c r="M5" s="11"/>
      <c r="N5" s="11"/>
      <c r="O5" s="10"/>
      <c r="P5" s="10"/>
      <c r="Q5" s="10"/>
      <c r="R5" s="11"/>
      <c r="S5" s="11"/>
      <c r="T5" s="11"/>
      <c r="U5" s="24"/>
      <c r="V5" s="2"/>
      <c r="W5" s="11"/>
    </row>
    <row r="6" spans="3:29" ht="12.75" customHeight="1">
      <c r="C6" s="20" t="s">
        <v>0</v>
      </c>
      <c r="D6" s="17" t="s">
        <v>1</v>
      </c>
      <c r="E6" s="20" t="s">
        <v>2</v>
      </c>
      <c r="F6" s="20" t="s">
        <v>3</v>
      </c>
      <c r="G6" s="20" t="s">
        <v>4</v>
      </c>
      <c r="H6" s="20" t="s">
        <v>5</v>
      </c>
      <c r="I6" s="20" t="s">
        <v>6</v>
      </c>
      <c r="J6" s="20" t="s">
        <v>7</v>
      </c>
      <c r="K6" s="20" t="s">
        <v>8</v>
      </c>
      <c r="L6" s="20" t="s">
        <v>9</v>
      </c>
      <c r="M6" s="20" t="s">
        <v>10</v>
      </c>
      <c r="N6" s="20" t="s">
        <v>11</v>
      </c>
      <c r="O6" s="18" t="s">
        <v>12</v>
      </c>
      <c r="P6" s="18" t="s">
        <v>13</v>
      </c>
      <c r="Q6" s="18" t="s">
        <v>14</v>
      </c>
      <c r="R6" s="20" t="s">
        <v>15</v>
      </c>
      <c r="S6" s="20" t="s">
        <v>16</v>
      </c>
      <c r="T6" s="19" t="s">
        <v>17</v>
      </c>
      <c r="U6" s="25" t="s">
        <v>18</v>
      </c>
      <c r="V6" s="18" t="s">
        <v>19</v>
      </c>
      <c r="W6" s="19" t="s">
        <v>20</v>
      </c>
      <c r="X6" s="22" t="s">
        <v>64</v>
      </c>
      <c r="Y6" s="22" t="s">
        <v>67</v>
      </c>
      <c r="Z6" s="22" t="s">
        <v>68</v>
      </c>
      <c r="AA6" s="22" t="s">
        <v>69</v>
      </c>
      <c r="AB6" s="22" t="s">
        <v>70</v>
      </c>
      <c r="AC6" s="22" t="s">
        <v>73</v>
      </c>
    </row>
    <row r="7" spans="1:23" ht="12.75" customHeight="1">
      <c r="A7" s="9"/>
      <c r="B7" s="9"/>
      <c r="C7" s="9"/>
      <c r="D7" s="14"/>
      <c r="E7" s="9"/>
      <c r="F7" s="9"/>
      <c r="G7" s="9"/>
      <c r="H7" s="9"/>
      <c r="I7" s="9"/>
      <c r="J7" s="9"/>
      <c r="K7" s="9"/>
      <c r="L7" s="9"/>
      <c r="M7" s="9"/>
      <c r="N7" s="9"/>
      <c r="O7" s="8"/>
      <c r="P7" s="8"/>
      <c r="Q7" s="8"/>
      <c r="R7" s="8"/>
      <c r="S7" s="8"/>
      <c r="T7" s="8"/>
      <c r="U7" s="26"/>
      <c r="V7" s="8"/>
      <c r="W7" s="9"/>
    </row>
    <row r="8" spans="1:21" ht="12.75" customHeight="1">
      <c r="A8" s="1" t="s">
        <v>60</v>
      </c>
      <c r="D8" s="13"/>
      <c r="O8" s="6"/>
      <c r="P8" s="6"/>
      <c r="Q8" s="6"/>
      <c r="R8" s="6"/>
      <c r="S8" s="6"/>
      <c r="T8" s="6"/>
      <c r="U8" s="27"/>
    </row>
    <row r="9" spans="1:29" ht="12.75" customHeight="1">
      <c r="A9" s="1" t="s">
        <v>21</v>
      </c>
      <c r="B9" s="1" t="s">
        <v>22</v>
      </c>
      <c r="C9" s="6">
        <v>801</v>
      </c>
      <c r="D9" s="12">
        <v>793</v>
      </c>
      <c r="E9" s="6">
        <v>844</v>
      </c>
      <c r="F9" s="6">
        <v>830</v>
      </c>
      <c r="G9" s="6">
        <v>813</v>
      </c>
      <c r="H9" s="6">
        <v>729</v>
      </c>
      <c r="I9" s="6">
        <v>670</v>
      </c>
      <c r="J9" s="6">
        <v>585</v>
      </c>
      <c r="K9" s="6">
        <v>526</v>
      </c>
      <c r="L9" s="6">
        <v>456</v>
      </c>
      <c r="M9" s="6">
        <v>397</v>
      </c>
      <c r="N9" s="6">
        <v>419</v>
      </c>
      <c r="O9" s="6">
        <v>456</v>
      </c>
      <c r="P9" s="6">
        <v>497</v>
      </c>
      <c r="Q9" s="6">
        <v>527</v>
      </c>
      <c r="R9" s="6">
        <v>549</v>
      </c>
      <c r="S9" s="6">
        <v>575</v>
      </c>
      <c r="T9" s="6">
        <v>628</v>
      </c>
      <c r="U9" s="27">
        <v>655</v>
      </c>
      <c r="V9" s="6">
        <v>679</v>
      </c>
      <c r="W9" s="6">
        <v>675</v>
      </c>
      <c r="X9" s="6">
        <v>601</v>
      </c>
      <c r="Y9" s="6">
        <v>656</v>
      </c>
      <c r="Z9" s="6">
        <v>569</v>
      </c>
      <c r="AA9" s="6">
        <v>613</v>
      </c>
      <c r="AB9" s="6">
        <v>497</v>
      </c>
      <c r="AC9" s="6">
        <v>465</v>
      </c>
    </row>
    <row r="10" spans="1:29" ht="12.75" customHeight="1">
      <c r="A10" s="1" t="s">
        <v>23</v>
      </c>
      <c r="B10" s="1" t="s">
        <v>24</v>
      </c>
      <c r="C10" s="6">
        <v>5415</v>
      </c>
      <c r="D10" s="12">
        <v>5657</v>
      </c>
      <c r="E10" s="6">
        <v>5844</v>
      </c>
      <c r="F10" s="6">
        <v>5975</v>
      </c>
      <c r="G10" s="6">
        <v>5773</v>
      </c>
      <c r="H10" s="6">
        <v>6264</v>
      </c>
      <c r="I10" s="6">
        <v>6355</v>
      </c>
      <c r="J10" s="6">
        <v>6417</v>
      </c>
      <c r="K10" s="6">
        <v>6769</v>
      </c>
      <c r="L10" s="6">
        <v>7238</v>
      </c>
      <c r="M10" s="6">
        <v>6962</v>
      </c>
      <c r="N10" s="6">
        <v>7216</v>
      </c>
      <c r="O10" s="6">
        <v>7433</v>
      </c>
      <c r="P10" s="6">
        <v>6556</v>
      </c>
      <c r="Q10" s="6">
        <v>6851</v>
      </c>
      <c r="R10" s="6">
        <v>6422</v>
      </c>
      <c r="S10" s="6">
        <v>6560</v>
      </c>
      <c r="T10" s="6">
        <v>6872</v>
      </c>
      <c r="U10" s="27">
        <v>6979</v>
      </c>
      <c r="V10" s="6">
        <v>7474</v>
      </c>
      <c r="W10" s="6">
        <v>7541</v>
      </c>
      <c r="X10" s="6">
        <v>8257</v>
      </c>
      <c r="Y10" s="6">
        <v>8725</v>
      </c>
      <c r="Z10" s="6">
        <v>8750</v>
      </c>
      <c r="AA10" s="6">
        <f>8962+14+12</f>
        <v>8988</v>
      </c>
      <c r="AB10" s="6">
        <v>9946</v>
      </c>
      <c r="AC10" s="6">
        <v>9987</v>
      </c>
    </row>
    <row r="11" spans="1:29" ht="12.75" customHeight="1">
      <c r="A11" s="1" t="s">
        <v>25</v>
      </c>
      <c r="B11" s="1" t="s">
        <v>26</v>
      </c>
      <c r="C11" s="6">
        <v>873</v>
      </c>
      <c r="D11" s="12">
        <v>852</v>
      </c>
      <c r="E11" s="6">
        <v>1029</v>
      </c>
      <c r="F11" s="6">
        <v>1124</v>
      </c>
      <c r="G11" s="6">
        <v>1068</v>
      </c>
      <c r="H11" s="6">
        <v>1148</v>
      </c>
      <c r="I11" s="6">
        <v>1168</v>
      </c>
      <c r="J11" s="6">
        <v>1144</v>
      </c>
      <c r="K11" s="6">
        <v>1292</v>
      </c>
      <c r="L11" s="6">
        <v>1201</v>
      </c>
      <c r="M11" s="6">
        <v>1286</v>
      </c>
      <c r="N11" s="6">
        <v>1598</v>
      </c>
      <c r="O11" s="6">
        <v>1552</v>
      </c>
      <c r="P11" s="6">
        <v>1601</v>
      </c>
      <c r="Q11" s="6">
        <v>1353</v>
      </c>
      <c r="R11" s="6">
        <v>1358</v>
      </c>
      <c r="S11" s="6">
        <v>1377</v>
      </c>
      <c r="T11" s="6">
        <v>1438</v>
      </c>
      <c r="U11" s="27">
        <v>1391</v>
      </c>
      <c r="V11" s="6">
        <v>1568</v>
      </c>
      <c r="W11" s="6">
        <v>1572</v>
      </c>
      <c r="X11" s="6">
        <v>1760</v>
      </c>
      <c r="Y11" s="6">
        <v>1826</v>
      </c>
      <c r="Z11" s="6">
        <v>1889</v>
      </c>
      <c r="AA11" s="6">
        <v>1962</v>
      </c>
      <c r="AB11" s="6">
        <v>2022</v>
      </c>
      <c r="AC11" s="6">
        <v>1967</v>
      </c>
    </row>
    <row r="12" spans="1:29" ht="12.75" customHeight="1">
      <c r="A12" s="1" t="s">
        <v>27</v>
      </c>
      <c r="B12" s="1" t="s">
        <v>28</v>
      </c>
      <c r="C12" s="6">
        <v>396</v>
      </c>
      <c r="D12" s="12">
        <v>490</v>
      </c>
      <c r="E12" s="6">
        <v>577</v>
      </c>
      <c r="F12" s="6">
        <v>653</v>
      </c>
      <c r="G12" s="6">
        <v>900</v>
      </c>
      <c r="H12" s="6">
        <v>873</v>
      </c>
      <c r="I12" s="6">
        <v>1001</v>
      </c>
      <c r="J12" s="6">
        <v>824</v>
      </c>
      <c r="K12" s="6">
        <v>771</v>
      </c>
      <c r="L12" s="6">
        <v>807</v>
      </c>
      <c r="M12" s="6">
        <v>775</v>
      </c>
      <c r="N12" s="6">
        <v>793</v>
      </c>
      <c r="O12" s="6">
        <v>695</v>
      </c>
      <c r="P12" s="6">
        <v>674</v>
      </c>
      <c r="Q12" s="6">
        <v>754</v>
      </c>
      <c r="R12" s="6">
        <v>745</v>
      </c>
      <c r="S12" s="6">
        <v>744</v>
      </c>
      <c r="T12" s="6">
        <v>758</v>
      </c>
      <c r="U12" s="27">
        <v>809</v>
      </c>
      <c r="V12" s="6">
        <v>998</v>
      </c>
      <c r="W12" s="6">
        <v>1203</v>
      </c>
      <c r="X12" s="6">
        <v>1349</v>
      </c>
      <c r="Y12" s="6">
        <v>1491</v>
      </c>
      <c r="Z12" s="6">
        <v>1433</v>
      </c>
      <c r="AA12" s="6">
        <f>1237+2</f>
        <v>1239</v>
      </c>
      <c r="AB12" s="6">
        <v>976</v>
      </c>
      <c r="AC12" s="6">
        <v>888</v>
      </c>
    </row>
    <row r="13" spans="1:29" ht="12.75" customHeight="1">
      <c r="A13" s="1" t="s">
        <v>29</v>
      </c>
      <c r="B13" s="1" t="s">
        <v>30</v>
      </c>
      <c r="C13" s="6">
        <v>3101</v>
      </c>
      <c r="D13" s="12">
        <v>3196</v>
      </c>
      <c r="E13" s="6">
        <v>2867</v>
      </c>
      <c r="F13" s="6">
        <v>2877</v>
      </c>
      <c r="G13" s="6">
        <v>2705</v>
      </c>
      <c r="H13" s="6">
        <v>2654</v>
      </c>
      <c r="I13" s="6">
        <v>2832</v>
      </c>
      <c r="J13" s="6">
        <v>2875</v>
      </c>
      <c r="K13" s="6">
        <v>2848</v>
      </c>
      <c r="L13" s="6">
        <v>3171</v>
      </c>
      <c r="M13" s="6">
        <v>2868</v>
      </c>
      <c r="N13" s="6">
        <v>3032</v>
      </c>
      <c r="O13" s="6">
        <v>3064</v>
      </c>
      <c r="P13" s="6">
        <v>3001</v>
      </c>
      <c r="Q13" s="6">
        <v>3070</v>
      </c>
      <c r="R13" s="6">
        <v>3058</v>
      </c>
      <c r="S13" s="6">
        <v>3191</v>
      </c>
      <c r="T13" s="6">
        <v>3135</v>
      </c>
      <c r="U13" s="27">
        <v>3224</v>
      </c>
      <c r="V13" s="6">
        <v>3297</v>
      </c>
      <c r="W13" s="6">
        <v>3162</v>
      </c>
      <c r="X13" s="6">
        <v>3343</v>
      </c>
      <c r="Y13" s="6">
        <v>3159</v>
      </c>
      <c r="Z13" s="6">
        <v>3211</v>
      </c>
      <c r="AA13" s="6">
        <f>3200+78+4+1</f>
        <v>3283</v>
      </c>
      <c r="AB13" s="6">
        <v>3395</v>
      </c>
      <c r="AC13" s="6">
        <v>3298</v>
      </c>
    </row>
    <row r="14" spans="1:29" ht="12.75" customHeight="1">
      <c r="A14" s="1" t="s">
        <v>31</v>
      </c>
      <c r="B14" s="1" t="s">
        <v>32</v>
      </c>
      <c r="C14" s="6">
        <v>1791</v>
      </c>
      <c r="D14" s="12">
        <v>2048</v>
      </c>
      <c r="E14" s="6">
        <v>1796</v>
      </c>
      <c r="F14" s="6">
        <v>1925</v>
      </c>
      <c r="G14" s="6">
        <v>2056</v>
      </c>
      <c r="H14" s="6">
        <v>1740</v>
      </c>
      <c r="I14" s="6">
        <v>1575</v>
      </c>
      <c r="J14" s="6">
        <v>1442</v>
      </c>
      <c r="K14" s="6">
        <v>1356</v>
      </c>
      <c r="L14" s="6">
        <v>1300</v>
      </c>
      <c r="M14" s="6">
        <v>1188</v>
      </c>
      <c r="N14" s="6">
        <v>1085</v>
      </c>
      <c r="O14" s="6">
        <v>1262</v>
      </c>
      <c r="P14" s="6">
        <v>1382</v>
      </c>
      <c r="Q14" s="6">
        <v>1166</v>
      </c>
      <c r="R14" s="6">
        <v>1168</v>
      </c>
      <c r="S14" s="6">
        <v>1236</v>
      </c>
      <c r="T14" s="6">
        <v>1161</v>
      </c>
      <c r="U14" s="27">
        <v>1142</v>
      </c>
      <c r="V14" s="6">
        <v>1172</v>
      </c>
      <c r="W14" s="6">
        <v>1120</v>
      </c>
      <c r="X14" s="6">
        <v>1166</v>
      </c>
      <c r="Y14" s="6">
        <v>1119</v>
      </c>
      <c r="Z14" s="6">
        <v>1225</v>
      </c>
      <c r="AA14" s="6">
        <v>1173</v>
      </c>
      <c r="AB14" s="6">
        <v>1203</v>
      </c>
      <c r="AC14" s="6">
        <v>1345</v>
      </c>
    </row>
    <row r="15" spans="1:29" ht="12.75" customHeight="1">
      <c r="A15" s="1" t="s">
        <v>33</v>
      </c>
      <c r="B15" s="3" t="s">
        <v>61</v>
      </c>
      <c r="C15" s="6">
        <v>0</v>
      </c>
      <c r="D15" s="12">
        <v>0</v>
      </c>
      <c r="E15" s="6">
        <v>566</v>
      </c>
      <c r="F15" s="6">
        <v>558</v>
      </c>
      <c r="G15" s="6">
        <v>621</v>
      </c>
      <c r="H15" s="6">
        <v>616</v>
      </c>
      <c r="I15" s="6">
        <v>570</v>
      </c>
      <c r="J15" s="6">
        <v>609</v>
      </c>
      <c r="K15" s="6">
        <v>550</v>
      </c>
      <c r="L15" s="6">
        <v>622</v>
      </c>
      <c r="M15" s="6">
        <v>521</v>
      </c>
      <c r="N15" s="6">
        <v>561</v>
      </c>
      <c r="O15" s="6">
        <v>520</v>
      </c>
      <c r="P15" s="6">
        <v>489</v>
      </c>
      <c r="Q15" s="6">
        <v>412</v>
      </c>
      <c r="R15" s="6">
        <v>370</v>
      </c>
      <c r="S15" s="6">
        <v>342</v>
      </c>
      <c r="T15" s="6">
        <v>383</v>
      </c>
      <c r="U15" s="27">
        <v>331</v>
      </c>
      <c r="V15" s="6">
        <v>369</v>
      </c>
      <c r="W15" s="6">
        <v>380</v>
      </c>
      <c r="X15" s="6">
        <v>412</v>
      </c>
      <c r="Y15" s="6">
        <v>412</v>
      </c>
      <c r="Z15" s="6">
        <v>347</v>
      </c>
      <c r="AA15" s="6">
        <v>324</v>
      </c>
      <c r="AB15" s="6">
        <v>295</v>
      </c>
      <c r="AC15" s="6">
        <v>277</v>
      </c>
    </row>
    <row r="16" spans="1:29" ht="12.75" customHeight="1">
      <c r="A16" s="1" t="s">
        <v>34</v>
      </c>
      <c r="B16" s="1" t="s">
        <v>35</v>
      </c>
      <c r="C16" s="6">
        <v>628</v>
      </c>
      <c r="D16" s="12">
        <v>702</v>
      </c>
      <c r="E16" s="6">
        <v>763</v>
      </c>
      <c r="F16" s="6">
        <v>804</v>
      </c>
      <c r="G16" s="6">
        <v>690</v>
      </c>
      <c r="H16" s="6">
        <v>760</v>
      </c>
      <c r="I16" s="6">
        <v>656</v>
      </c>
      <c r="J16" s="6">
        <v>648</v>
      </c>
      <c r="K16" s="6">
        <v>601</v>
      </c>
      <c r="L16" s="6">
        <v>653</v>
      </c>
      <c r="M16" s="6">
        <v>675</v>
      </c>
      <c r="N16" s="6">
        <v>743</v>
      </c>
      <c r="O16" s="6">
        <v>788</v>
      </c>
      <c r="P16" s="6">
        <v>855</v>
      </c>
      <c r="Q16" s="6">
        <v>832</v>
      </c>
      <c r="R16" s="6">
        <v>770</v>
      </c>
      <c r="S16" s="6">
        <v>839</v>
      </c>
      <c r="T16" s="6">
        <v>868</v>
      </c>
      <c r="U16" s="27">
        <v>914</v>
      </c>
      <c r="V16" s="6">
        <v>965</v>
      </c>
      <c r="W16" s="6">
        <v>998</v>
      </c>
      <c r="X16" s="6">
        <v>1141</v>
      </c>
      <c r="Y16" s="6">
        <v>1177</v>
      </c>
      <c r="Z16" s="6">
        <v>1208</v>
      </c>
      <c r="AA16" s="6">
        <v>1258</v>
      </c>
      <c r="AB16" s="6">
        <v>1371</v>
      </c>
      <c r="AC16" s="6">
        <v>1423</v>
      </c>
    </row>
    <row r="17" spans="1:29" ht="12.75" customHeight="1">
      <c r="A17" s="1" t="s">
        <v>36</v>
      </c>
      <c r="B17" s="1" t="s">
        <v>37</v>
      </c>
      <c r="C17" s="6">
        <v>147</v>
      </c>
      <c r="D17" s="12">
        <v>154</v>
      </c>
      <c r="E17" s="6">
        <v>159</v>
      </c>
      <c r="F17" s="6">
        <v>144</v>
      </c>
      <c r="G17" s="6">
        <v>144</v>
      </c>
      <c r="H17" s="6">
        <v>135</v>
      </c>
      <c r="I17" s="6">
        <v>166</v>
      </c>
      <c r="J17" s="6">
        <v>152</v>
      </c>
      <c r="K17" s="6">
        <v>194</v>
      </c>
      <c r="L17" s="6">
        <v>162</v>
      </c>
      <c r="M17" s="6">
        <v>178</v>
      </c>
      <c r="N17" s="6">
        <v>221</v>
      </c>
      <c r="O17" s="6">
        <v>216</v>
      </c>
      <c r="P17" s="6">
        <v>270</v>
      </c>
      <c r="Q17" s="6">
        <v>231</v>
      </c>
      <c r="R17" s="6">
        <v>240</v>
      </c>
      <c r="S17" s="6">
        <v>251</v>
      </c>
      <c r="T17" s="6">
        <v>260</v>
      </c>
      <c r="U17" s="27">
        <v>298</v>
      </c>
      <c r="V17" s="6">
        <v>282</v>
      </c>
      <c r="W17" s="6">
        <v>246</v>
      </c>
      <c r="X17" s="6">
        <v>264</v>
      </c>
      <c r="Y17" s="6">
        <v>323</v>
      </c>
      <c r="Z17" s="6">
        <v>331</v>
      </c>
      <c r="AA17" s="6">
        <v>305</v>
      </c>
      <c r="AB17" s="6">
        <v>434</v>
      </c>
      <c r="AC17" s="6">
        <v>486</v>
      </c>
    </row>
    <row r="18" spans="1:29" ht="12.75" customHeight="1">
      <c r="A18" s="1" t="s">
        <v>38</v>
      </c>
      <c r="B18" s="1" t="s">
        <v>39</v>
      </c>
      <c r="C18" s="6">
        <v>1437</v>
      </c>
      <c r="D18" s="12">
        <v>1374</v>
      </c>
      <c r="E18" s="6">
        <v>1458</v>
      </c>
      <c r="F18" s="6">
        <v>1434</v>
      </c>
      <c r="G18" s="6">
        <v>1487</v>
      </c>
      <c r="H18" s="6">
        <v>1314</v>
      </c>
      <c r="I18" s="6">
        <v>1326</v>
      </c>
      <c r="J18" s="6">
        <v>1236</v>
      </c>
      <c r="K18" s="6">
        <v>1443</v>
      </c>
      <c r="L18" s="6">
        <v>1432</v>
      </c>
      <c r="M18" s="6">
        <v>1310</v>
      </c>
      <c r="N18" s="6">
        <v>1391</v>
      </c>
      <c r="O18" s="6">
        <v>1712</v>
      </c>
      <c r="P18" s="6">
        <v>1827</v>
      </c>
      <c r="Q18" s="6">
        <v>1901</v>
      </c>
      <c r="R18" s="6">
        <v>2020</v>
      </c>
      <c r="S18" s="6">
        <v>1987</v>
      </c>
      <c r="T18" s="6">
        <v>1955</v>
      </c>
      <c r="U18" s="27">
        <v>1695</v>
      </c>
      <c r="V18" s="6">
        <v>1580</v>
      </c>
      <c r="W18" s="6">
        <v>1494</v>
      </c>
      <c r="X18" s="6">
        <v>1493</v>
      </c>
      <c r="Y18" s="6">
        <v>1542</v>
      </c>
      <c r="Z18" s="6">
        <v>1552</v>
      </c>
      <c r="AA18" s="6">
        <f>1712+8</f>
        <v>1720</v>
      </c>
      <c r="AB18" s="6">
        <v>1982</v>
      </c>
      <c r="AC18" s="6">
        <v>2246</v>
      </c>
    </row>
    <row r="19" spans="1:29" ht="12.75" customHeight="1">
      <c r="A19" s="1" t="s">
        <v>40</v>
      </c>
      <c r="B19" s="1" t="s">
        <v>41</v>
      </c>
      <c r="C19" s="6">
        <v>436</v>
      </c>
      <c r="D19" s="12">
        <v>380</v>
      </c>
      <c r="E19" s="6">
        <v>425</v>
      </c>
      <c r="F19" s="6">
        <v>448</v>
      </c>
      <c r="G19" s="6">
        <v>424</v>
      </c>
      <c r="H19" s="6">
        <v>441</v>
      </c>
      <c r="I19" s="6">
        <v>455</v>
      </c>
      <c r="J19" s="6">
        <v>452</v>
      </c>
      <c r="K19" s="6">
        <v>459</v>
      </c>
      <c r="L19" s="6">
        <v>535</v>
      </c>
      <c r="M19" s="6">
        <v>512</v>
      </c>
      <c r="N19" s="6">
        <v>491</v>
      </c>
      <c r="O19" s="6">
        <v>560</v>
      </c>
      <c r="P19" s="6">
        <v>549</v>
      </c>
      <c r="Q19" s="6">
        <v>554</v>
      </c>
      <c r="R19" s="6">
        <v>486</v>
      </c>
      <c r="S19" s="6">
        <v>488</v>
      </c>
      <c r="T19" s="6">
        <v>480</v>
      </c>
      <c r="U19" s="27">
        <v>522</v>
      </c>
      <c r="V19" s="6">
        <v>505</v>
      </c>
      <c r="W19" s="6">
        <v>519</v>
      </c>
      <c r="X19" s="6">
        <v>496</v>
      </c>
      <c r="Y19" s="6">
        <v>477</v>
      </c>
      <c r="Z19" s="6">
        <v>502</v>
      </c>
      <c r="AA19" s="6">
        <v>555</v>
      </c>
      <c r="AB19" s="6">
        <v>543</v>
      </c>
      <c r="AC19" s="6">
        <v>529</v>
      </c>
    </row>
    <row r="20" spans="1:29" ht="12.75" customHeight="1">
      <c r="A20" s="1" t="s">
        <v>42</v>
      </c>
      <c r="B20" s="1" t="s">
        <v>43</v>
      </c>
      <c r="C20" s="6">
        <v>1145</v>
      </c>
      <c r="D20" s="12">
        <v>1311</v>
      </c>
      <c r="E20" s="6">
        <v>924</v>
      </c>
      <c r="F20" s="6">
        <v>882</v>
      </c>
      <c r="G20" s="6">
        <v>1259</v>
      </c>
      <c r="H20" s="6">
        <v>996</v>
      </c>
      <c r="I20" s="6">
        <v>1070</v>
      </c>
      <c r="J20" s="6">
        <v>1060</v>
      </c>
      <c r="K20" s="6">
        <v>1176</v>
      </c>
      <c r="L20" s="6">
        <v>1318</v>
      </c>
      <c r="M20" s="6">
        <v>1527</v>
      </c>
      <c r="N20" s="6">
        <v>1535</v>
      </c>
      <c r="O20" s="6">
        <v>1555</v>
      </c>
      <c r="P20" s="6">
        <v>1373</v>
      </c>
      <c r="Q20" s="6">
        <v>1573</v>
      </c>
      <c r="R20" s="6">
        <v>1525</v>
      </c>
      <c r="S20" s="6">
        <v>1673</v>
      </c>
      <c r="T20" s="6">
        <v>1824</v>
      </c>
      <c r="U20" s="27">
        <v>1848</v>
      </c>
      <c r="V20" s="6">
        <v>1977</v>
      </c>
      <c r="W20" s="6">
        <v>2008</v>
      </c>
      <c r="X20" s="6">
        <v>2169</v>
      </c>
      <c r="Y20" s="6">
        <v>2206</v>
      </c>
      <c r="Z20" s="6">
        <v>2414</v>
      </c>
      <c r="AA20" s="6">
        <v>2305</v>
      </c>
      <c r="AB20" s="6">
        <v>2237</v>
      </c>
      <c r="AC20" s="6">
        <v>2180</v>
      </c>
    </row>
    <row r="21" spans="1:29" ht="12.75" customHeight="1">
      <c r="A21" s="1" t="s">
        <v>44</v>
      </c>
      <c r="B21" s="1" t="s">
        <v>45</v>
      </c>
      <c r="C21" s="6">
        <v>736</v>
      </c>
      <c r="D21" s="12">
        <v>780</v>
      </c>
      <c r="E21" s="6">
        <v>801</v>
      </c>
      <c r="F21" s="6">
        <v>687</v>
      </c>
      <c r="G21" s="6">
        <v>713</v>
      </c>
      <c r="H21" s="6">
        <v>697</v>
      </c>
      <c r="I21" s="6">
        <v>706</v>
      </c>
      <c r="J21" s="6">
        <v>707</v>
      </c>
      <c r="K21" s="6">
        <v>669</v>
      </c>
      <c r="L21" s="6">
        <v>697</v>
      </c>
      <c r="M21" s="6">
        <v>720</v>
      </c>
      <c r="N21" s="6">
        <v>849</v>
      </c>
      <c r="O21" s="6">
        <v>947</v>
      </c>
      <c r="P21" s="6">
        <v>1050</v>
      </c>
      <c r="Q21" s="6">
        <v>1183</v>
      </c>
      <c r="R21" s="6">
        <v>1216</v>
      </c>
      <c r="S21" s="6">
        <v>1309</v>
      </c>
      <c r="T21" s="6">
        <v>1344</v>
      </c>
      <c r="U21" s="27">
        <v>1299</v>
      </c>
      <c r="V21" s="6">
        <v>1236</v>
      </c>
      <c r="W21" s="6">
        <v>1153</v>
      </c>
      <c r="X21" s="6">
        <v>1158</v>
      </c>
      <c r="Y21" s="6">
        <v>1168</v>
      </c>
      <c r="Z21" s="6">
        <v>1163</v>
      </c>
      <c r="AA21" s="6">
        <v>1214</v>
      </c>
      <c r="AB21" s="6">
        <v>1301</v>
      </c>
      <c r="AC21" s="6">
        <v>1336</v>
      </c>
    </row>
    <row r="22" spans="1:29" ht="12.75" customHeight="1">
      <c r="A22" s="1" t="s">
        <v>46</v>
      </c>
      <c r="B22" s="1" t="s">
        <v>47</v>
      </c>
      <c r="C22" s="6">
        <v>206</v>
      </c>
      <c r="D22" s="12">
        <v>192</v>
      </c>
      <c r="E22" s="6">
        <v>175</v>
      </c>
      <c r="F22" s="6">
        <v>162</v>
      </c>
      <c r="G22" s="6">
        <v>189</v>
      </c>
      <c r="H22" s="6">
        <v>201</v>
      </c>
      <c r="I22" s="6">
        <v>179</v>
      </c>
      <c r="J22" s="6">
        <v>214</v>
      </c>
      <c r="K22" s="6">
        <v>216</v>
      </c>
      <c r="L22" s="6">
        <v>214</v>
      </c>
      <c r="M22" s="6">
        <v>247</v>
      </c>
      <c r="N22" s="6">
        <v>245</v>
      </c>
      <c r="O22" s="6">
        <v>255</v>
      </c>
      <c r="P22" s="6">
        <v>236</v>
      </c>
      <c r="Q22" s="6">
        <v>230</v>
      </c>
      <c r="R22" s="6">
        <v>236</v>
      </c>
      <c r="S22" s="6">
        <v>229</v>
      </c>
      <c r="T22" s="6">
        <v>216</v>
      </c>
      <c r="U22" s="27">
        <v>228</v>
      </c>
      <c r="V22" s="6">
        <v>223</v>
      </c>
      <c r="W22" s="6">
        <v>208</v>
      </c>
      <c r="X22" s="6">
        <v>220</v>
      </c>
      <c r="Y22" s="6">
        <v>211</v>
      </c>
      <c r="Z22" s="6">
        <v>219</v>
      </c>
      <c r="AA22" s="6">
        <v>243</v>
      </c>
      <c r="AB22" s="6">
        <v>306</v>
      </c>
      <c r="AC22" s="6">
        <v>327</v>
      </c>
    </row>
    <row r="23" spans="1:29" ht="12.75" customHeight="1">
      <c r="A23" s="1" t="s">
        <v>48</v>
      </c>
      <c r="B23" s="1" t="s">
        <v>49</v>
      </c>
      <c r="C23" s="6">
        <v>463</v>
      </c>
      <c r="D23" s="12">
        <v>491</v>
      </c>
      <c r="E23" s="6">
        <v>388</v>
      </c>
      <c r="F23" s="6">
        <v>427</v>
      </c>
      <c r="G23" s="6">
        <v>424</v>
      </c>
      <c r="H23" s="6">
        <v>387</v>
      </c>
      <c r="I23" s="6">
        <v>354</v>
      </c>
      <c r="J23" s="6">
        <v>329</v>
      </c>
      <c r="K23" s="6">
        <v>294</v>
      </c>
      <c r="L23" s="6">
        <v>296</v>
      </c>
      <c r="M23" s="6">
        <v>247</v>
      </c>
      <c r="N23" s="6">
        <v>326</v>
      </c>
      <c r="O23" s="6">
        <v>366</v>
      </c>
      <c r="P23" s="6">
        <v>388</v>
      </c>
      <c r="Q23" s="6">
        <v>396</v>
      </c>
      <c r="R23" s="6">
        <v>364</v>
      </c>
      <c r="S23" s="6">
        <v>427</v>
      </c>
      <c r="T23" s="6">
        <v>410</v>
      </c>
      <c r="U23" s="27">
        <v>427</v>
      </c>
      <c r="V23" s="6">
        <v>396</v>
      </c>
      <c r="W23" s="6">
        <v>379</v>
      </c>
      <c r="X23" s="6">
        <v>394</v>
      </c>
      <c r="Y23" s="6">
        <v>387</v>
      </c>
      <c r="Z23" s="6">
        <v>415</v>
      </c>
      <c r="AA23" s="6">
        <v>370</v>
      </c>
      <c r="AB23" s="6">
        <v>610</v>
      </c>
      <c r="AC23" s="6">
        <v>612</v>
      </c>
    </row>
    <row r="24" spans="1:29" ht="12.75" customHeight="1">
      <c r="A24" s="1" t="s">
        <v>50</v>
      </c>
      <c r="B24" s="1" t="s">
        <v>51</v>
      </c>
      <c r="C24" s="6">
        <v>1149</v>
      </c>
      <c r="D24" s="12">
        <v>1054</v>
      </c>
      <c r="E24" s="6">
        <v>911</v>
      </c>
      <c r="F24" s="6">
        <v>847</v>
      </c>
      <c r="G24" s="6">
        <v>845</v>
      </c>
      <c r="H24" s="6">
        <v>812</v>
      </c>
      <c r="I24" s="6">
        <v>853</v>
      </c>
      <c r="J24" s="6">
        <v>819</v>
      </c>
      <c r="K24" s="6">
        <v>888</v>
      </c>
      <c r="L24" s="6">
        <v>868</v>
      </c>
      <c r="M24" s="6">
        <v>946</v>
      </c>
      <c r="N24" s="6">
        <v>1102</v>
      </c>
      <c r="O24" s="6">
        <v>1225</v>
      </c>
      <c r="P24" s="6">
        <v>1353</v>
      </c>
      <c r="Q24" s="6">
        <v>1646</v>
      </c>
      <c r="R24" s="6">
        <v>1667</v>
      </c>
      <c r="S24" s="6">
        <v>1750</v>
      </c>
      <c r="T24" s="6">
        <v>1789</v>
      </c>
      <c r="U24" s="27">
        <v>1846</v>
      </c>
      <c r="V24" s="6">
        <v>1868</v>
      </c>
      <c r="W24" s="6">
        <v>1888</v>
      </c>
      <c r="X24" s="6">
        <v>1818</v>
      </c>
      <c r="Y24" s="6">
        <v>1921</v>
      </c>
      <c r="Z24" s="6">
        <v>1878</v>
      </c>
      <c r="AA24" s="6">
        <f>1965+11+3</f>
        <v>1979</v>
      </c>
      <c r="AB24" s="6">
        <v>2079</v>
      </c>
      <c r="AC24" s="6">
        <v>2240</v>
      </c>
    </row>
    <row r="25" spans="1:29" ht="12.75" customHeight="1">
      <c r="A25" s="1" t="s">
        <v>52</v>
      </c>
      <c r="B25" s="1" t="s">
        <v>53</v>
      </c>
      <c r="C25" s="6">
        <v>2285</v>
      </c>
      <c r="D25" s="12">
        <v>2329</v>
      </c>
      <c r="E25" s="6">
        <v>2134</v>
      </c>
      <c r="F25" s="6">
        <v>2081</v>
      </c>
      <c r="G25" s="6">
        <v>2015</v>
      </c>
      <c r="H25" s="6">
        <v>2029</v>
      </c>
      <c r="I25" s="6">
        <v>2188</v>
      </c>
      <c r="J25" s="6">
        <v>2202</v>
      </c>
      <c r="K25" s="6">
        <v>2539</v>
      </c>
      <c r="L25" s="6">
        <v>2579</v>
      </c>
      <c r="M25" s="6">
        <v>3087</v>
      </c>
      <c r="N25" s="6">
        <v>3469</v>
      </c>
      <c r="O25" s="6">
        <v>3462</v>
      </c>
      <c r="P25" s="6">
        <v>3536</v>
      </c>
      <c r="Q25" s="6">
        <v>3745</v>
      </c>
      <c r="R25" s="6">
        <v>3643</v>
      </c>
      <c r="S25" s="6">
        <v>3706</v>
      </c>
      <c r="T25" s="6">
        <v>3878</v>
      </c>
      <c r="U25" s="27">
        <v>3827</v>
      </c>
      <c r="V25" s="6">
        <v>3804</v>
      </c>
      <c r="W25" s="6">
        <v>3858</v>
      </c>
      <c r="X25" s="6">
        <v>4092</v>
      </c>
      <c r="Y25" s="6">
        <v>4317</v>
      </c>
      <c r="Z25" s="6">
        <v>4451</v>
      </c>
      <c r="AA25" s="6">
        <f>4666+17</f>
        <v>4683</v>
      </c>
      <c r="AB25" s="6">
        <v>5309</v>
      </c>
      <c r="AC25" s="6">
        <v>5344</v>
      </c>
    </row>
    <row r="26" spans="1:29" ht="12.75" customHeight="1">
      <c r="A26" s="1" t="s">
        <v>54</v>
      </c>
      <c r="B26" s="1" t="s">
        <v>71</v>
      </c>
      <c r="C26" s="6">
        <f>SUM(C27:C29)</f>
        <v>136</v>
      </c>
      <c r="D26" s="6">
        <f aca="true" t="shared" si="0" ref="D26:AB26">SUM(D27:D29)</f>
        <v>144</v>
      </c>
      <c r="E26" s="6">
        <f t="shared" si="0"/>
        <v>214</v>
      </c>
      <c r="F26" s="6">
        <f t="shared" si="0"/>
        <v>170</v>
      </c>
      <c r="G26" s="6">
        <f t="shared" si="0"/>
        <v>261</v>
      </c>
      <c r="H26" s="6">
        <f t="shared" si="0"/>
        <v>171</v>
      </c>
      <c r="I26" s="6">
        <f t="shared" si="0"/>
        <v>151</v>
      </c>
      <c r="J26" s="6">
        <f t="shared" si="0"/>
        <v>158</v>
      </c>
      <c r="K26" s="6">
        <f t="shared" si="0"/>
        <v>187</v>
      </c>
      <c r="L26" s="6">
        <f t="shared" si="0"/>
        <v>278</v>
      </c>
      <c r="M26" s="6">
        <f t="shared" si="0"/>
        <v>208</v>
      </c>
      <c r="N26" s="6">
        <f t="shared" si="0"/>
        <v>188</v>
      </c>
      <c r="O26" s="6">
        <f t="shared" si="0"/>
        <v>243</v>
      </c>
      <c r="P26" s="6">
        <f t="shared" si="0"/>
        <v>282</v>
      </c>
      <c r="Q26" s="6">
        <f t="shared" si="0"/>
        <v>155</v>
      </c>
      <c r="R26" s="6">
        <f t="shared" si="0"/>
        <v>198</v>
      </c>
      <c r="S26" s="6">
        <f t="shared" si="0"/>
        <v>250</v>
      </c>
      <c r="T26" s="6">
        <f t="shared" si="0"/>
        <v>256</v>
      </c>
      <c r="U26" s="6">
        <f t="shared" si="0"/>
        <v>265</v>
      </c>
      <c r="V26" s="6">
        <f t="shared" si="0"/>
        <v>254</v>
      </c>
      <c r="W26" s="6">
        <f t="shared" si="0"/>
        <v>258</v>
      </c>
      <c r="X26" s="6">
        <f t="shared" si="0"/>
        <v>253</v>
      </c>
      <c r="Y26" s="6">
        <f t="shared" si="0"/>
        <v>293</v>
      </c>
      <c r="Z26" s="6">
        <f t="shared" si="0"/>
        <v>307</v>
      </c>
      <c r="AA26" s="6">
        <f t="shared" si="0"/>
        <v>305</v>
      </c>
      <c r="AB26" s="6">
        <f t="shared" si="0"/>
        <v>777</v>
      </c>
      <c r="AC26" s="6">
        <v>915</v>
      </c>
    </row>
    <row r="27" spans="1:29" ht="12.75" customHeight="1" hidden="1">
      <c r="A27" s="1" t="s">
        <v>54</v>
      </c>
      <c r="B27" s="1" t="s">
        <v>55</v>
      </c>
      <c r="C27" s="6">
        <v>136</v>
      </c>
      <c r="D27" s="12">
        <v>144</v>
      </c>
      <c r="E27" s="6">
        <v>199</v>
      </c>
      <c r="F27" s="6">
        <v>170</v>
      </c>
      <c r="G27" s="6">
        <v>165</v>
      </c>
      <c r="H27" s="6">
        <v>171</v>
      </c>
      <c r="I27" s="6">
        <v>140</v>
      </c>
      <c r="J27" s="6">
        <v>145</v>
      </c>
      <c r="K27" s="6">
        <v>157</v>
      </c>
      <c r="L27" s="6">
        <v>191</v>
      </c>
      <c r="M27" s="6">
        <v>193</v>
      </c>
      <c r="N27" s="6">
        <v>177</v>
      </c>
      <c r="O27" s="6">
        <v>165</v>
      </c>
      <c r="P27" s="6">
        <v>156</v>
      </c>
      <c r="Q27" s="6">
        <v>133</v>
      </c>
      <c r="R27" s="6">
        <v>172</v>
      </c>
      <c r="S27" s="6">
        <v>147</v>
      </c>
      <c r="T27" s="6">
        <v>172</v>
      </c>
      <c r="U27" s="27">
        <v>178</v>
      </c>
      <c r="V27" s="6">
        <v>183</v>
      </c>
      <c r="W27" s="6">
        <v>185</v>
      </c>
      <c r="X27" s="6">
        <v>194</v>
      </c>
      <c r="Y27" s="6">
        <v>208</v>
      </c>
      <c r="Z27" s="6">
        <v>241</v>
      </c>
      <c r="AA27" s="6">
        <v>231</v>
      </c>
      <c r="AB27" s="6">
        <v>160</v>
      </c>
      <c r="AC27" s="6">
        <v>61</v>
      </c>
    </row>
    <row r="28" spans="1:29" ht="12.75" customHeight="1" hidden="1">
      <c r="A28" s="1" t="s">
        <v>56</v>
      </c>
      <c r="B28" s="1" t="s">
        <v>57</v>
      </c>
      <c r="C28" s="6">
        <v>0</v>
      </c>
      <c r="D28" s="12">
        <v>0</v>
      </c>
      <c r="E28" s="6">
        <v>15</v>
      </c>
      <c r="F28" s="6">
        <v>0</v>
      </c>
      <c r="G28" s="6">
        <v>95</v>
      </c>
      <c r="H28" s="6">
        <v>0</v>
      </c>
      <c r="I28" s="6">
        <v>0</v>
      </c>
      <c r="J28" s="6">
        <v>0</v>
      </c>
      <c r="K28" s="6">
        <v>1</v>
      </c>
      <c r="L28" s="6">
        <v>66</v>
      </c>
      <c r="M28" s="6">
        <v>1</v>
      </c>
      <c r="N28" s="6">
        <v>5</v>
      </c>
      <c r="O28" s="6">
        <v>76</v>
      </c>
      <c r="P28" s="6">
        <v>126</v>
      </c>
      <c r="Q28" s="6">
        <v>21</v>
      </c>
      <c r="R28" s="6">
        <v>23</v>
      </c>
      <c r="S28" s="6">
        <v>91</v>
      </c>
      <c r="T28" s="6">
        <v>60</v>
      </c>
      <c r="U28" s="27">
        <v>63</v>
      </c>
      <c r="V28" s="6">
        <v>71</v>
      </c>
      <c r="W28" s="6">
        <v>73</v>
      </c>
      <c r="X28" s="6">
        <v>59</v>
      </c>
      <c r="Y28" s="6">
        <v>85</v>
      </c>
      <c r="Z28" s="6">
        <v>65</v>
      </c>
      <c r="AA28" s="6">
        <v>74</v>
      </c>
      <c r="AB28" s="6">
        <v>71</v>
      </c>
      <c r="AC28" s="6">
        <v>671</v>
      </c>
    </row>
    <row r="29" spans="1:28" ht="12.75" customHeight="1" hidden="1">
      <c r="A29" s="1" t="s">
        <v>58</v>
      </c>
      <c r="B29" s="1" t="s">
        <v>59</v>
      </c>
      <c r="C29" s="6">
        <v>0</v>
      </c>
      <c r="D29" s="12">
        <v>0</v>
      </c>
      <c r="E29" s="6">
        <v>0</v>
      </c>
      <c r="F29" s="6">
        <v>0</v>
      </c>
      <c r="G29" s="6">
        <v>1</v>
      </c>
      <c r="H29" s="6">
        <v>0</v>
      </c>
      <c r="I29" s="6">
        <v>11</v>
      </c>
      <c r="J29" s="6">
        <v>13</v>
      </c>
      <c r="K29" s="6">
        <v>29</v>
      </c>
      <c r="L29" s="6">
        <v>21</v>
      </c>
      <c r="M29" s="6">
        <v>14</v>
      </c>
      <c r="N29" s="6">
        <v>6</v>
      </c>
      <c r="O29" s="6">
        <v>2</v>
      </c>
      <c r="P29" s="6">
        <v>0</v>
      </c>
      <c r="Q29" s="12">
        <v>1</v>
      </c>
      <c r="R29" s="6">
        <v>3</v>
      </c>
      <c r="S29" s="6">
        <v>12</v>
      </c>
      <c r="T29" s="6">
        <v>24</v>
      </c>
      <c r="U29" s="27">
        <v>24</v>
      </c>
      <c r="V29" s="6">
        <v>0</v>
      </c>
      <c r="W29" s="6">
        <v>0</v>
      </c>
      <c r="X29" s="6">
        <v>0</v>
      </c>
      <c r="Y29" s="6">
        <v>0</v>
      </c>
      <c r="Z29" s="6">
        <v>1</v>
      </c>
      <c r="AA29" s="6">
        <v>0</v>
      </c>
      <c r="AB29" s="6">
        <v>546</v>
      </c>
    </row>
    <row r="30" spans="2:29" ht="12.75" customHeight="1" thickBot="1">
      <c r="B30" s="1" t="s">
        <v>62</v>
      </c>
      <c r="C30" s="6">
        <f>SUM(C9:C26)</f>
        <v>21145</v>
      </c>
      <c r="D30" s="6">
        <f aca="true" t="shared" si="1" ref="D30:AC30">SUM(D9:D26)</f>
        <v>21947</v>
      </c>
      <c r="E30" s="6">
        <f t="shared" si="1"/>
        <v>21875</v>
      </c>
      <c r="F30" s="6">
        <f t="shared" si="1"/>
        <v>22028</v>
      </c>
      <c r="G30" s="6">
        <f t="shared" si="1"/>
        <v>22387</v>
      </c>
      <c r="H30" s="6">
        <f t="shared" si="1"/>
        <v>21967</v>
      </c>
      <c r="I30" s="6">
        <f t="shared" si="1"/>
        <v>22275</v>
      </c>
      <c r="J30" s="6">
        <f t="shared" si="1"/>
        <v>21873</v>
      </c>
      <c r="K30" s="6">
        <f t="shared" si="1"/>
        <v>22778</v>
      </c>
      <c r="L30" s="6">
        <f t="shared" si="1"/>
        <v>23827</v>
      </c>
      <c r="M30" s="6">
        <f t="shared" si="1"/>
        <v>23654</v>
      </c>
      <c r="N30" s="6">
        <f t="shared" si="1"/>
        <v>25264</v>
      </c>
      <c r="O30" s="6">
        <f t="shared" si="1"/>
        <v>26311</v>
      </c>
      <c r="P30" s="6">
        <f t="shared" si="1"/>
        <v>25919</v>
      </c>
      <c r="Q30" s="6">
        <f t="shared" si="1"/>
        <v>26579</v>
      </c>
      <c r="R30" s="6">
        <f t="shared" si="1"/>
        <v>26035</v>
      </c>
      <c r="S30" s="6">
        <f t="shared" si="1"/>
        <v>26934</v>
      </c>
      <c r="T30" s="6">
        <f t="shared" si="1"/>
        <v>27655</v>
      </c>
      <c r="U30" s="6">
        <f t="shared" si="1"/>
        <v>27700</v>
      </c>
      <c r="V30" s="6">
        <f t="shared" si="1"/>
        <v>28647</v>
      </c>
      <c r="W30" s="6">
        <f t="shared" si="1"/>
        <v>28662</v>
      </c>
      <c r="X30" s="23">
        <f t="shared" si="1"/>
        <v>30386</v>
      </c>
      <c r="Y30" s="23">
        <f t="shared" si="1"/>
        <v>31410</v>
      </c>
      <c r="Z30" s="23">
        <f t="shared" si="1"/>
        <v>31864</v>
      </c>
      <c r="AA30" s="23">
        <f t="shared" si="1"/>
        <v>32519</v>
      </c>
      <c r="AB30" s="23">
        <f t="shared" si="1"/>
        <v>35283</v>
      </c>
      <c r="AC30" s="23">
        <f t="shared" si="1"/>
        <v>35865</v>
      </c>
    </row>
    <row r="31" spans="1:23" ht="12.75" customHeight="1" thickTop="1">
      <c r="A31" s="4" t="s">
        <v>63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0"/>
      <c r="P31" s="10"/>
      <c r="Q31" s="10"/>
      <c r="R31" s="10"/>
      <c r="S31" s="10"/>
      <c r="T31" s="10"/>
      <c r="U31" s="10"/>
      <c r="V31" s="10"/>
      <c r="W31" s="11"/>
    </row>
    <row r="32" spans="1:21" ht="12.75" customHeight="1">
      <c r="A32" s="3"/>
      <c r="O32" s="6"/>
      <c r="P32" s="6"/>
      <c r="Q32" s="6"/>
      <c r="R32" s="6"/>
      <c r="S32" s="6"/>
      <c r="T32" s="6"/>
      <c r="U32" s="6"/>
    </row>
    <row r="33" spans="1:21" ht="12.75" customHeight="1">
      <c r="A33" s="1"/>
      <c r="O33" s="6"/>
      <c r="P33" s="6"/>
      <c r="Q33" s="6"/>
      <c r="R33" s="6"/>
      <c r="S33" s="6"/>
      <c r="T33" s="6"/>
      <c r="U33" s="6"/>
    </row>
    <row r="34" spans="15:21" ht="12.75" customHeight="1">
      <c r="O34" s="6"/>
      <c r="P34" s="6"/>
      <c r="Q34" s="6"/>
      <c r="R34" s="6"/>
      <c r="S34" s="6"/>
      <c r="T34" s="6"/>
      <c r="U34" s="6"/>
    </row>
    <row r="35" spans="1:21" ht="12.75" customHeight="1">
      <c r="A35" s="1"/>
      <c r="O35" s="6"/>
      <c r="P35" s="6"/>
      <c r="Q35" s="6"/>
      <c r="R35" s="6"/>
      <c r="S35" s="6"/>
      <c r="T35" s="6"/>
      <c r="U35" s="6"/>
    </row>
    <row r="36" spans="1:21" ht="12.75" customHeight="1">
      <c r="A36" s="3"/>
      <c r="O36" s="6"/>
      <c r="P36" s="6"/>
      <c r="Q36" s="6"/>
      <c r="R36" s="6"/>
      <c r="S36" s="6"/>
      <c r="T36" s="6"/>
      <c r="U36" s="6"/>
    </row>
    <row r="37" spans="15:22" ht="12.75" customHeight="1">
      <c r="O37" s="6"/>
      <c r="P37" s="6"/>
      <c r="Q37" s="6"/>
      <c r="V37" s="5"/>
    </row>
    <row r="38" spans="3:23" ht="12.75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8"/>
      <c r="P38" s="18"/>
      <c r="Q38" s="18"/>
      <c r="R38" s="20"/>
      <c r="S38" s="20"/>
      <c r="T38" s="19"/>
      <c r="U38" s="19"/>
      <c r="V38" s="18"/>
      <c r="W38" s="16"/>
    </row>
    <row r="39" spans="15:21" ht="12.75" customHeight="1">
      <c r="O39" s="6"/>
      <c r="P39" s="6"/>
      <c r="Q39" s="6"/>
      <c r="R39" s="6"/>
      <c r="S39" s="6"/>
      <c r="T39" s="6"/>
      <c r="U39" s="6"/>
    </row>
    <row r="40" spans="1:24" ht="12.75" customHeight="1">
      <c r="A40" s="1"/>
      <c r="B40" s="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W40" s="6"/>
      <c r="X40" s="6"/>
    </row>
    <row r="41" spans="1:24" ht="12.75" customHeight="1">
      <c r="A41" s="1"/>
      <c r="B41" s="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W41" s="6"/>
      <c r="X41" s="6"/>
    </row>
    <row r="42" spans="1:24" ht="12.75" customHeight="1">
      <c r="A42" s="1"/>
      <c r="B42" s="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W42" s="6"/>
      <c r="X42" s="6"/>
    </row>
    <row r="43" spans="1:24" ht="12.75" customHeight="1">
      <c r="A43" s="1"/>
      <c r="B43" s="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W43" s="6"/>
      <c r="X43" s="6"/>
    </row>
    <row r="44" spans="1:24" ht="12.75" customHeight="1">
      <c r="A44" s="1"/>
      <c r="B44" s="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W44" s="6"/>
      <c r="X44" s="6"/>
    </row>
    <row r="45" spans="1:24" ht="12.75" customHeight="1">
      <c r="A45" s="1"/>
      <c r="B45" s="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W45" s="6"/>
      <c r="X45" s="6"/>
    </row>
    <row r="46" spans="1:24" ht="12.75" customHeight="1">
      <c r="A46" s="1"/>
      <c r="B46" s="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W46" s="6"/>
      <c r="X46" s="6"/>
    </row>
    <row r="47" spans="1:24" ht="12.75" customHeight="1">
      <c r="A47" s="1"/>
      <c r="B47" s="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W47" s="6"/>
      <c r="X47" s="6"/>
    </row>
    <row r="48" spans="1:24" ht="12.75" customHeight="1">
      <c r="A48" s="1"/>
      <c r="B48" s="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W48" s="6"/>
      <c r="X48" s="6"/>
    </row>
    <row r="49" spans="1:24" ht="12.75" customHeight="1">
      <c r="A49" s="1"/>
      <c r="B49" s="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W49" s="6"/>
      <c r="X49" s="6"/>
    </row>
    <row r="50" spans="1:24" ht="12.75" customHeight="1">
      <c r="A50" s="1"/>
      <c r="B50" s="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W50" s="6"/>
      <c r="X50" s="6"/>
    </row>
    <row r="51" spans="1:24" ht="12.75" customHeight="1">
      <c r="A51" s="1"/>
      <c r="B51" s="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W51" s="6"/>
      <c r="X51" s="6"/>
    </row>
    <row r="52" spans="1:24" ht="12.75" customHeight="1">
      <c r="A52" s="1"/>
      <c r="B52" s="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W52" s="6"/>
      <c r="X52" s="6"/>
    </row>
    <row r="53" spans="1:24" ht="12.75" customHeight="1">
      <c r="A53" s="1"/>
      <c r="B53" s="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W53" s="6"/>
      <c r="X53" s="6"/>
    </row>
    <row r="54" spans="1:24" ht="12.75" customHeight="1">
      <c r="A54" s="1"/>
      <c r="B54" s="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W54" s="6"/>
      <c r="X54" s="6"/>
    </row>
    <row r="55" spans="1:24" ht="12.75" customHeight="1">
      <c r="A55" s="1"/>
      <c r="B55" s="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W55" s="6"/>
      <c r="X55" s="6"/>
    </row>
    <row r="56" spans="1:24" ht="12.75" customHeight="1">
      <c r="A56" s="1"/>
      <c r="B56" s="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W56" s="6"/>
      <c r="X56" s="6"/>
    </row>
    <row r="57" spans="1:24" ht="12.75" customHeight="1">
      <c r="A57" s="1"/>
      <c r="B57" s="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W57" s="6"/>
      <c r="X57" s="6"/>
    </row>
    <row r="58" spans="1:24" ht="12.75" customHeight="1">
      <c r="A58" s="1"/>
      <c r="B58" s="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W58" s="6"/>
      <c r="X58" s="6"/>
    </row>
    <row r="59" spans="1:24" ht="12.75" customHeight="1">
      <c r="A59" s="1"/>
      <c r="B59" s="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W59" s="6"/>
      <c r="X59" s="6"/>
    </row>
    <row r="60" spans="2:24" ht="12.75" customHeight="1">
      <c r="B60" s="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W60" s="6"/>
      <c r="X60" s="6"/>
    </row>
    <row r="61" spans="15:21" ht="12.75" customHeight="1">
      <c r="O61" s="6"/>
      <c r="P61" s="6"/>
      <c r="Q61" s="6"/>
      <c r="R61" s="6"/>
      <c r="S61" s="6"/>
      <c r="T61" s="6"/>
      <c r="U61" s="6"/>
    </row>
    <row r="62" spans="1:21" ht="12.75" customHeight="1">
      <c r="A62" s="1"/>
      <c r="O62" s="6"/>
      <c r="P62" s="6"/>
      <c r="Q62" s="6"/>
      <c r="R62" s="6"/>
      <c r="S62" s="6"/>
      <c r="T62" s="6"/>
      <c r="U62" s="6"/>
    </row>
    <row r="63" spans="15:21" ht="12.75" customHeight="1">
      <c r="O63" s="6"/>
      <c r="P63" s="6"/>
      <c r="Q63" s="6"/>
      <c r="R63" s="6"/>
      <c r="S63" s="6"/>
      <c r="T63" s="6"/>
      <c r="U63" s="6"/>
    </row>
    <row r="64" spans="15:21" ht="12.75" customHeight="1">
      <c r="O64" s="6"/>
      <c r="P64" s="6"/>
      <c r="Q64" s="6"/>
      <c r="R64" s="6"/>
      <c r="S64" s="6"/>
      <c r="T64" s="6"/>
      <c r="U64" s="6"/>
    </row>
    <row r="65" spans="15:21" ht="12.75" customHeight="1">
      <c r="O65" s="6"/>
      <c r="P65" s="6"/>
      <c r="Q65" s="6"/>
      <c r="R65" s="6"/>
      <c r="S65" s="6"/>
      <c r="T65" s="6"/>
      <c r="U65" s="6"/>
    </row>
    <row r="66" spans="15:21" ht="12.75" customHeight="1">
      <c r="O66" s="6"/>
      <c r="P66" s="6"/>
      <c r="Q66" s="6"/>
      <c r="R66" s="6"/>
      <c r="S66" s="6"/>
      <c r="T66" s="6"/>
      <c r="U66" s="6"/>
    </row>
    <row r="67" spans="15:21" ht="12.75" customHeight="1">
      <c r="O67" s="6"/>
      <c r="P67" s="6"/>
      <c r="Q67" s="6"/>
      <c r="R67" s="6"/>
      <c r="S67" s="6"/>
      <c r="T67" s="6"/>
      <c r="U67" s="6"/>
    </row>
    <row r="68" spans="15:21" ht="12.75" customHeight="1">
      <c r="O68" s="6"/>
      <c r="P68" s="6"/>
      <c r="Q68" s="6"/>
      <c r="R68" s="6"/>
      <c r="S68" s="6"/>
      <c r="T68" s="6"/>
      <c r="U68" s="6"/>
    </row>
    <row r="69" spans="15:21" ht="12.75" customHeight="1">
      <c r="O69" s="6"/>
      <c r="P69" s="6"/>
      <c r="Q69" s="6"/>
      <c r="R69" s="6"/>
      <c r="S69" s="6"/>
      <c r="T69" s="6"/>
      <c r="U69" s="6"/>
    </row>
    <row r="70" spans="15:21" ht="12.75" customHeight="1">
      <c r="O70" s="6"/>
      <c r="P70" s="6"/>
      <c r="Q70" s="6"/>
      <c r="R70" s="6"/>
      <c r="S70" s="6"/>
      <c r="T70" s="6"/>
      <c r="U70" s="6"/>
    </row>
    <row r="71" spans="15:21" ht="12.75" customHeight="1">
      <c r="O71" s="6"/>
      <c r="P71" s="6"/>
      <c r="Q71" s="6"/>
      <c r="R71" s="6"/>
      <c r="S71" s="6"/>
      <c r="T71" s="6"/>
      <c r="U71" s="6"/>
    </row>
    <row r="72" spans="15:21" ht="12.75" customHeight="1">
      <c r="O72" s="6"/>
      <c r="P72" s="6"/>
      <c r="Q72" s="6"/>
      <c r="R72" s="6"/>
      <c r="S72" s="6"/>
      <c r="T72" s="6"/>
      <c r="U72" s="6"/>
    </row>
    <row r="73" spans="15:21" ht="12.75" customHeight="1">
      <c r="O73" s="6"/>
      <c r="P73" s="6"/>
      <c r="Q73" s="6"/>
      <c r="R73" s="6"/>
      <c r="S73" s="6"/>
      <c r="T73" s="6"/>
      <c r="U73" s="6"/>
    </row>
    <row r="74" spans="15:21" ht="12.75" customHeight="1">
      <c r="O74" s="6"/>
      <c r="P74" s="6"/>
      <c r="Q74" s="6"/>
      <c r="R74" s="6"/>
      <c r="S74" s="6"/>
      <c r="T74" s="6"/>
      <c r="U74" s="6"/>
    </row>
    <row r="75" spans="15:21" ht="12.75" customHeight="1">
      <c r="O75" s="6"/>
      <c r="P75" s="6"/>
      <c r="Q75" s="6"/>
      <c r="R75" s="6"/>
      <c r="S75" s="6"/>
      <c r="T75" s="6"/>
      <c r="U75" s="6"/>
    </row>
    <row r="76" spans="15:21" ht="12.75" customHeight="1">
      <c r="O76" s="6"/>
      <c r="P76" s="6"/>
      <c r="Q76" s="6"/>
      <c r="R76" s="6"/>
      <c r="S76" s="6"/>
      <c r="T76" s="6"/>
      <c r="U76" s="6"/>
    </row>
    <row r="77" spans="15:21" ht="12.75" customHeight="1">
      <c r="O77" s="6"/>
      <c r="P77" s="6"/>
      <c r="Q77" s="6"/>
      <c r="R77" s="6"/>
      <c r="S77" s="6"/>
      <c r="T77" s="6"/>
      <c r="U77" s="6"/>
    </row>
    <row r="78" spans="15:21" ht="12.75" customHeight="1">
      <c r="O78" s="6"/>
      <c r="P78" s="6"/>
      <c r="Q78" s="6"/>
      <c r="R78" s="6"/>
      <c r="S78" s="6"/>
      <c r="T78" s="6"/>
      <c r="U78" s="6"/>
    </row>
    <row r="79" spans="15:21" ht="12.75" customHeight="1">
      <c r="O79" s="6"/>
      <c r="P79" s="6"/>
      <c r="Q79" s="6"/>
      <c r="R79" s="6"/>
      <c r="S79" s="6"/>
      <c r="T79" s="6"/>
      <c r="U79" s="6"/>
    </row>
    <row r="80" spans="15:21" ht="12.75" customHeight="1">
      <c r="O80" s="6"/>
      <c r="P80" s="6"/>
      <c r="Q80" s="6"/>
      <c r="R80" s="6"/>
      <c r="S80" s="6"/>
      <c r="T80" s="6"/>
      <c r="U80" s="6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</sheetData>
  <printOptions/>
  <pageMargins left="2.07" right="0.4" top="1" bottom="0.5" header="0.5" footer="0.5"/>
  <pageSetup horizontalDpi="600" verticalDpi="600" orientation="portrait" r:id="rId1"/>
  <rowBreaks count="1" manualBreakCount="1">
    <brk id="23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2008-04-07T14:53:47Z</cp:lastPrinted>
  <dcterms:created xsi:type="dcterms:W3CDTF">2003-06-20T15:55:52Z</dcterms:created>
  <dcterms:modified xsi:type="dcterms:W3CDTF">2008-04-07T14:53:49Z</dcterms:modified>
  <cp:category/>
  <cp:version/>
  <cp:contentType/>
  <cp:contentStatus/>
</cp:coreProperties>
</file>