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60" yWindow="1005" windowWidth="12120" windowHeight="9090"/>
  </bookViews>
  <sheets>
    <sheet name="Table 118 - Masters Deg by G" sheetId="1" r:id="rId1"/>
  </sheets>
  <definedNames>
    <definedName name="_xlnm.Print_Area" localSheetId="0">'Table 118 - Masters Deg by G'!$A$1:$Q$50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35" i="1"/>
  <c r="I35"/>
  <c r="Q9"/>
  <c r="I9"/>
  <c r="Q14"/>
  <c r="I14"/>
  <c r="Q31"/>
  <c r="I31"/>
  <c r="I15"/>
  <c r="I19" s="1"/>
  <c r="I37"/>
  <c r="I30"/>
  <c r="I8"/>
  <c r="Q8"/>
  <c r="I11"/>
  <c r="Q11"/>
  <c r="I12"/>
  <c r="Q12"/>
  <c r="I10"/>
  <c r="Q10"/>
  <c r="I13"/>
  <c r="Q13"/>
  <c r="Q15"/>
  <c r="I16"/>
  <c r="Q16"/>
  <c r="I17"/>
  <c r="Q17"/>
  <c r="I18"/>
  <c r="Q18"/>
  <c r="B19"/>
  <c r="C19"/>
  <c r="D19"/>
  <c r="E19"/>
  <c r="F19"/>
  <c r="G19"/>
  <c r="H19"/>
  <c r="J19"/>
  <c r="K19"/>
  <c r="L19"/>
  <c r="M19"/>
  <c r="N19"/>
  <c r="O19"/>
  <c r="P19"/>
  <c r="Q19"/>
  <c r="Q30"/>
  <c r="I32"/>
  <c r="Q32"/>
  <c r="I33"/>
  <c r="Q33"/>
  <c r="I34"/>
  <c r="Q34"/>
  <c r="I36"/>
  <c r="Q36"/>
  <c r="Q37"/>
  <c r="I38"/>
  <c r="Q38"/>
  <c r="I39"/>
  <c r="Q39"/>
  <c r="I40"/>
  <c r="Q40"/>
  <c r="I41"/>
  <c r="Q41"/>
  <c r="I42"/>
  <c r="Q42"/>
  <c r="I43"/>
  <c r="Q43"/>
  <c r="I44"/>
  <c r="Q44"/>
  <c r="I45"/>
  <c r="Q45"/>
  <c r="I46"/>
  <c r="Q46"/>
  <c r="B47"/>
  <c r="C47"/>
  <c r="D47"/>
  <c r="E47"/>
  <c r="E49" s="1"/>
  <c r="F47"/>
  <c r="G47"/>
  <c r="H47"/>
  <c r="J47"/>
  <c r="K47"/>
  <c r="L47"/>
  <c r="M47"/>
  <c r="N47"/>
  <c r="O47"/>
  <c r="P47"/>
  <c r="Q47"/>
  <c r="C49"/>
  <c r="G49"/>
  <c r="J49"/>
  <c r="K49"/>
  <c r="L49"/>
  <c r="M49"/>
  <c r="N49"/>
  <c r="O49"/>
  <c r="P49"/>
  <c r="Q49"/>
  <c r="H49" l="1"/>
  <c r="F49"/>
  <c r="D49"/>
  <c r="B49"/>
  <c r="I47"/>
  <c r="I49" s="1"/>
</calcChain>
</file>

<file path=xl/sharedStrings.xml><?xml version="1.0" encoding="utf-8"?>
<sst xmlns="http://schemas.openxmlformats.org/spreadsheetml/2006/main" count="93" uniqueCount="48">
  <si>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</si>
  <si>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</si>
  <si>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</si>
  <si>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</si>
  <si>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</si>
  <si>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</si>
  <si>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</si>
  <si>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</si>
  <si>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</si>
  <si>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</si>
  <si>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</si>
  <si>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</si>
  <si>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</si>
  <si>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</si>
  <si>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</si>
  <si>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</si>
  <si>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</si>
  <si>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</si>
  <si>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</si>
  <si>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</si>
  <si>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MARYVILLE</t>
  </si>
  <si>
    <t>SAINT LOUIS</t>
  </si>
  <si>
    <t>WASHINGTON</t>
  </si>
  <si>
    <t>STATE TOTAL</t>
  </si>
  <si>
    <t>TABLE 118</t>
  </si>
  <si>
    <t>TABLE 119</t>
  </si>
  <si>
    <t>UCM</t>
  </si>
  <si>
    <t>MISSOURI SOUTHERN</t>
  </si>
  <si>
    <t>CMU GR/EXT</t>
  </si>
  <si>
    <t xml:space="preserve">LINCOLN </t>
  </si>
  <si>
    <t xml:space="preserve">MISSOURI STATE </t>
  </si>
  <si>
    <t>MISSOURI UNIV. SCI. &amp; TECH.</t>
  </si>
  <si>
    <t xml:space="preserve">AVILA </t>
  </si>
  <si>
    <t xml:space="preserve">COLUMBIA </t>
  </si>
  <si>
    <t xml:space="preserve">DRURY </t>
  </si>
  <si>
    <t xml:space="preserve">EVANGEL </t>
  </si>
  <si>
    <t xml:space="preserve">FONTBONNE </t>
  </si>
  <si>
    <t xml:space="preserve">LINDENWOOD </t>
  </si>
  <si>
    <t xml:space="preserve">MISSOURI BAPTIST </t>
  </si>
  <si>
    <t xml:space="preserve">PARK </t>
  </si>
  <si>
    <t xml:space="preserve">ROCKHURST </t>
  </si>
  <si>
    <t xml:space="preserve">SOUTHWEST BAPTIST </t>
  </si>
  <si>
    <t xml:space="preserve">STEPHENS </t>
  </si>
  <si>
    <t xml:space="preserve">WEBSTER </t>
  </si>
  <si>
    <t xml:space="preserve">WILLIAM WOODS </t>
  </si>
  <si>
    <t>MASTER'S DEGREES CONFERRED BY PUBLIC BACCALAUREATE AND HIGHER DEGREE-GRANTING INSTITUTIONS, BY GENDER AND ETHNICITY, FY 2008</t>
  </si>
  <si>
    <t>MASTER'S DEGREES CONFERRED BY PRIVATE NOT-FOR-PROFIT ( INDEPENDENT) BACCALAUREATE AND HIGHER DEGREE-GRANTING INSTITUTIONS, BY GENDER AND ETHNICITY, FY 2008</t>
  </si>
  <si>
    <t>OTHER /</t>
  </si>
</sst>
</file>

<file path=xl/styles.xml><?xml version="1.0" encoding="utf-8"?>
<styleSheet xmlns="http://schemas.openxmlformats.org/spreadsheetml/2006/main">
  <fonts count="7"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  <font>
      <sz val="12"/>
      <name val="Times New Roman"/>
    </font>
    <font>
      <sz val="8"/>
      <name val="Times New Roman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Alignment="1"/>
    <xf numFmtId="0" fontId="5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2" xfId="0" applyFill="1" applyBorder="1"/>
    <xf numFmtId="0" fontId="2" fillId="2" borderId="2" xfId="0" applyNumberFormat="1" applyFont="1" applyFill="1" applyBorder="1" applyAlignment="1">
      <alignment horizontal="centerContinuous"/>
    </xf>
    <xf numFmtId="0" fontId="4" fillId="2" borderId="2" xfId="0" applyNumberFormat="1" applyFont="1" applyFill="1" applyBorder="1" applyAlignment="1">
      <alignment horizontal="centerContinuous"/>
    </xf>
    <xf numFmtId="0" fontId="2" fillId="2" borderId="5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/>
    <xf numFmtId="0" fontId="3" fillId="2" borderId="1" xfId="0" applyFont="1" applyFill="1" applyBorder="1" applyAlignment="1"/>
    <xf numFmtId="0" fontId="3" fillId="2" borderId="4" xfId="0" applyFont="1" applyFill="1" applyBorder="1" applyAlignment="1"/>
    <xf numFmtId="3" fontId="3" fillId="2" borderId="0" xfId="0" applyNumberFormat="1" applyFont="1" applyFill="1" applyAlignment="1"/>
    <xf numFmtId="3" fontId="0" fillId="2" borderId="0" xfId="0" applyNumberFormat="1" applyFill="1"/>
    <xf numFmtId="3" fontId="2" fillId="2" borderId="5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0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0" fontId="3" fillId="2" borderId="2" xfId="0" applyFont="1" applyFill="1" applyBorder="1" applyAlignment="1"/>
    <xf numFmtId="0" fontId="6" fillId="0" borderId="0" xfId="0" applyFont="1" applyFill="1" applyAlignment="1"/>
    <xf numFmtId="0" fontId="1" fillId="0" borderId="0" xfId="0" applyNumberFormat="1" applyFont="1" applyFill="1" applyBorder="1"/>
    <xf numFmtId="3" fontId="3" fillId="0" borderId="0" xfId="0" applyNumberFormat="1" applyFont="1" applyFill="1" applyAlignment="1"/>
    <xf numFmtId="0" fontId="1" fillId="0" borderId="3" xfId="0" applyNumberFormat="1" applyFont="1" applyFill="1" applyBorder="1"/>
    <xf numFmtId="0" fontId="1" fillId="0" borderId="0" xfId="0" applyNumberFormat="1" applyFont="1" applyFill="1" applyAlignment="1"/>
    <xf numFmtId="3" fontId="3" fillId="0" borderId="3" xfId="0" applyNumberFormat="1" applyFont="1" applyFill="1" applyBorder="1" applyAlignment="1"/>
    <xf numFmtId="0" fontId="1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54"/>
  <sheetViews>
    <sheetView tabSelected="1" showOutlineSymbols="0" zoomScaleNormal="100" workbookViewId="0"/>
  </sheetViews>
  <sheetFormatPr defaultColWidth="9.75" defaultRowHeight="15.75"/>
  <cols>
    <col min="1" max="1" width="21.875" style="3" customWidth="1"/>
    <col min="2" max="2" width="7.75" style="3" bestFit="1" customWidth="1"/>
    <col min="3" max="4" width="8.5" style="3" bestFit="1" customWidth="1"/>
    <col min="5" max="5" width="5.125" style="3" bestFit="1" customWidth="1"/>
    <col min="6" max="6" width="7.5" style="3" bestFit="1" customWidth="1"/>
    <col min="7" max="7" width="5.625" style="3" bestFit="1" customWidth="1"/>
    <col min="8" max="8" width="8.25" style="3" bestFit="1" customWidth="1"/>
    <col min="9" max="9" width="5.75" style="3" bestFit="1" customWidth="1"/>
    <col min="10" max="10" width="7.75" style="3" bestFit="1" customWidth="1"/>
    <col min="11" max="12" width="8.5" style="3" bestFit="1" customWidth="1"/>
    <col min="13" max="13" width="5.125" style="3" bestFit="1" customWidth="1"/>
    <col min="14" max="14" width="7.5" style="3" bestFit="1" customWidth="1"/>
    <col min="15" max="15" width="5.625" style="3" bestFit="1" customWidth="1"/>
    <col min="16" max="16" width="8.25" style="3" bestFit="1" customWidth="1"/>
    <col min="17" max="17" width="5.75" style="3" bestFit="1" customWidth="1"/>
    <col min="18" max="16384" width="9.75" style="3"/>
  </cols>
  <sheetData>
    <row r="1" spans="1:21" ht="12.7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1" ht="12.75" customHeight="1">
      <c r="A2" s="4" t="s">
        <v>45</v>
      </c>
    </row>
    <row r="3" spans="1:21" ht="12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8" t="s">
        <v>1</v>
      </c>
      <c r="K3" s="7"/>
      <c r="L3" s="7"/>
      <c r="M3" s="7"/>
      <c r="N3" s="7"/>
      <c r="O3" s="7"/>
      <c r="P3" s="7"/>
      <c r="Q3" s="7"/>
    </row>
    <row r="4" spans="1:21" ht="12.75" customHeight="1">
      <c r="A4" s="2"/>
      <c r="B4" s="9" t="s">
        <v>2</v>
      </c>
      <c r="C4" s="9"/>
      <c r="D4" s="10"/>
      <c r="E4" s="10"/>
      <c r="F4" s="10"/>
      <c r="G4" s="10"/>
      <c r="H4" s="10"/>
      <c r="I4" s="10"/>
      <c r="J4" s="11" t="s">
        <v>2</v>
      </c>
      <c r="K4" s="9"/>
      <c r="L4" s="10"/>
      <c r="M4" s="10"/>
      <c r="N4" s="10"/>
      <c r="O4" s="10"/>
      <c r="P4" s="10"/>
      <c r="Q4" s="10"/>
      <c r="R4" s="12"/>
      <c r="S4" s="12"/>
      <c r="T4" s="12"/>
      <c r="U4" s="12"/>
    </row>
    <row r="5" spans="1:21" ht="12.75" customHeight="1">
      <c r="A5" s="2"/>
      <c r="B5" s="9" t="s">
        <v>3</v>
      </c>
      <c r="C5" s="9" t="s">
        <v>4</v>
      </c>
      <c r="D5" s="9" t="s">
        <v>5</v>
      </c>
      <c r="E5" s="10"/>
      <c r="F5" s="10"/>
      <c r="G5" s="10"/>
      <c r="H5" s="10" t="s">
        <v>47</v>
      </c>
      <c r="I5" s="10"/>
      <c r="J5" s="11" t="s">
        <v>3</v>
      </c>
      <c r="K5" s="9" t="s">
        <v>4</v>
      </c>
      <c r="L5" s="9" t="s">
        <v>5</v>
      </c>
      <c r="M5" s="10"/>
      <c r="N5" s="10"/>
      <c r="O5" s="10"/>
      <c r="P5" s="10" t="s">
        <v>47</v>
      </c>
      <c r="Q5" s="10"/>
      <c r="R5" s="12"/>
      <c r="S5" s="12"/>
      <c r="T5" s="12"/>
      <c r="U5" s="12"/>
    </row>
    <row r="6" spans="1:21" ht="12.75" customHeight="1">
      <c r="A6" s="2"/>
      <c r="B6" s="9" t="s">
        <v>6</v>
      </c>
      <c r="C6" s="9" t="s">
        <v>5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11" t="s">
        <v>6</v>
      </c>
      <c r="K6" s="9" t="s">
        <v>5</v>
      </c>
      <c r="L6" s="9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 t="s">
        <v>1</v>
      </c>
      <c r="R6" s="12"/>
      <c r="S6" s="12"/>
      <c r="T6" s="12"/>
      <c r="U6" s="12"/>
    </row>
    <row r="7" spans="1:21" ht="12.75" customHeight="1">
      <c r="A7" s="13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2"/>
      <c r="S7" s="12"/>
      <c r="T7" s="12"/>
      <c r="U7" s="12"/>
    </row>
    <row r="8" spans="1:21" ht="12.75" customHeight="1">
      <c r="A8" s="25" t="s">
        <v>29</v>
      </c>
      <c r="B8" s="26">
        <v>4</v>
      </c>
      <c r="C8" s="26">
        <v>13</v>
      </c>
      <c r="D8" s="26">
        <v>0</v>
      </c>
      <c r="E8" s="26">
        <v>1</v>
      </c>
      <c r="F8" s="26">
        <v>0</v>
      </c>
      <c r="G8" s="26">
        <v>27</v>
      </c>
      <c r="H8" s="26">
        <v>1</v>
      </c>
      <c r="I8" s="27">
        <f t="shared" ref="I8:I18" si="0">SUM(B8:H8)</f>
        <v>46</v>
      </c>
      <c r="J8" s="28">
        <v>7</v>
      </c>
      <c r="K8" s="26">
        <v>17</v>
      </c>
      <c r="L8" s="26">
        <v>0</v>
      </c>
      <c r="M8" s="26">
        <v>1</v>
      </c>
      <c r="N8" s="26">
        <v>0</v>
      </c>
      <c r="O8" s="26">
        <v>37</v>
      </c>
      <c r="P8" s="26">
        <v>1</v>
      </c>
      <c r="Q8" s="27">
        <f t="shared" ref="Q8:Q18" si="1">SUM(J8:P8)</f>
        <v>63</v>
      </c>
      <c r="R8" s="16"/>
      <c r="S8" s="16"/>
      <c r="T8" s="12"/>
      <c r="U8" s="12"/>
    </row>
    <row r="9" spans="1:21" ht="12.75" customHeight="1">
      <c r="A9" s="25" t="s">
        <v>27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4</v>
      </c>
      <c r="H9" s="26">
        <v>0</v>
      </c>
      <c r="I9" s="27">
        <f t="shared" si="0"/>
        <v>4</v>
      </c>
      <c r="J9" s="28">
        <v>0</v>
      </c>
      <c r="K9" s="26">
        <v>0</v>
      </c>
      <c r="L9" s="26">
        <v>0</v>
      </c>
      <c r="M9" s="26">
        <v>0</v>
      </c>
      <c r="N9" s="26">
        <v>0</v>
      </c>
      <c r="O9" s="26">
        <v>6</v>
      </c>
      <c r="P9" s="26">
        <v>0</v>
      </c>
      <c r="Q9" s="27">
        <f t="shared" si="1"/>
        <v>6</v>
      </c>
      <c r="R9" s="16"/>
      <c r="S9" s="16"/>
      <c r="T9" s="12"/>
      <c r="U9" s="12"/>
    </row>
    <row r="10" spans="1:21" ht="12.75" customHeight="1">
      <c r="A10" s="25" t="s">
        <v>30</v>
      </c>
      <c r="B10" s="26">
        <v>49</v>
      </c>
      <c r="C10" s="26">
        <v>11</v>
      </c>
      <c r="D10" s="26">
        <v>6</v>
      </c>
      <c r="E10" s="26">
        <v>7</v>
      </c>
      <c r="F10" s="26">
        <v>7</v>
      </c>
      <c r="G10" s="26">
        <v>405</v>
      </c>
      <c r="H10" s="26">
        <v>17</v>
      </c>
      <c r="I10" s="27">
        <f t="shared" si="0"/>
        <v>502</v>
      </c>
      <c r="J10" s="28">
        <v>85</v>
      </c>
      <c r="K10" s="26">
        <v>16</v>
      </c>
      <c r="L10" s="26">
        <v>8</v>
      </c>
      <c r="M10" s="26">
        <v>9</v>
      </c>
      <c r="N10" s="26">
        <v>7</v>
      </c>
      <c r="O10" s="26">
        <v>614</v>
      </c>
      <c r="P10" s="26">
        <v>34</v>
      </c>
      <c r="Q10" s="27">
        <f t="shared" si="1"/>
        <v>773</v>
      </c>
      <c r="R10" s="16"/>
      <c r="S10" s="16"/>
      <c r="T10" s="12"/>
      <c r="U10" s="12"/>
    </row>
    <row r="11" spans="1:21" ht="12.75" customHeight="1">
      <c r="A11" s="25" t="s">
        <v>31</v>
      </c>
      <c r="B11" s="26">
        <v>41</v>
      </c>
      <c r="C11" s="26">
        <v>7</v>
      </c>
      <c r="D11" s="26">
        <v>0</v>
      </c>
      <c r="E11" s="26">
        <v>11</v>
      </c>
      <c r="F11" s="26">
        <v>3</v>
      </c>
      <c r="G11" s="26">
        <v>37</v>
      </c>
      <c r="H11" s="26">
        <v>7</v>
      </c>
      <c r="I11" s="27">
        <f t="shared" si="0"/>
        <v>106</v>
      </c>
      <c r="J11" s="28">
        <v>153</v>
      </c>
      <c r="K11" s="26">
        <v>20</v>
      </c>
      <c r="L11" s="26">
        <v>0</v>
      </c>
      <c r="M11" s="26">
        <v>33</v>
      </c>
      <c r="N11" s="26">
        <v>7</v>
      </c>
      <c r="O11" s="26">
        <v>198</v>
      </c>
      <c r="P11" s="26">
        <v>19</v>
      </c>
      <c r="Q11" s="27">
        <f t="shared" si="1"/>
        <v>430</v>
      </c>
      <c r="R11" s="16"/>
      <c r="S11" s="16"/>
      <c r="T11" s="12"/>
      <c r="U11" s="12"/>
    </row>
    <row r="12" spans="1:21" ht="12.75" customHeight="1">
      <c r="A12" s="25" t="s">
        <v>12</v>
      </c>
      <c r="B12" s="26">
        <v>10</v>
      </c>
      <c r="C12" s="26">
        <v>1</v>
      </c>
      <c r="D12" s="26">
        <v>0</v>
      </c>
      <c r="E12" s="26">
        <v>3</v>
      </c>
      <c r="F12" s="26">
        <v>2</v>
      </c>
      <c r="G12" s="26">
        <v>93</v>
      </c>
      <c r="H12" s="26">
        <v>6</v>
      </c>
      <c r="I12" s="27">
        <f t="shared" si="0"/>
        <v>115</v>
      </c>
      <c r="J12" s="28">
        <v>35</v>
      </c>
      <c r="K12" s="26">
        <v>2</v>
      </c>
      <c r="L12" s="26">
        <v>0</v>
      </c>
      <c r="M12" s="26">
        <v>3</v>
      </c>
      <c r="N12" s="26">
        <v>3</v>
      </c>
      <c r="O12" s="26">
        <v>141</v>
      </c>
      <c r="P12" s="26">
        <v>11</v>
      </c>
      <c r="Q12" s="27">
        <f t="shared" si="1"/>
        <v>195</v>
      </c>
      <c r="R12" s="16"/>
      <c r="S12" s="16"/>
      <c r="T12" s="12"/>
      <c r="U12" s="12"/>
    </row>
    <row r="13" spans="1:21" ht="12.75" customHeight="1">
      <c r="A13" s="25" t="s">
        <v>13</v>
      </c>
      <c r="B13" s="26">
        <v>4</v>
      </c>
      <c r="C13" s="26">
        <v>1</v>
      </c>
      <c r="D13" s="26">
        <v>1</v>
      </c>
      <c r="E13" s="26">
        <v>2</v>
      </c>
      <c r="F13" s="26">
        <v>2</v>
      </c>
      <c r="G13" s="26">
        <v>127</v>
      </c>
      <c r="H13" s="26">
        <v>1</v>
      </c>
      <c r="I13" s="27">
        <f t="shared" si="0"/>
        <v>138</v>
      </c>
      <c r="J13" s="28">
        <v>11</v>
      </c>
      <c r="K13" s="26">
        <v>3</v>
      </c>
      <c r="L13" s="26">
        <v>1</v>
      </c>
      <c r="M13" s="26">
        <v>3</v>
      </c>
      <c r="N13" s="26">
        <v>2</v>
      </c>
      <c r="O13" s="26">
        <v>176</v>
      </c>
      <c r="P13" s="26">
        <v>3</v>
      </c>
      <c r="Q13" s="27">
        <f t="shared" si="1"/>
        <v>199</v>
      </c>
      <c r="R13" s="16"/>
      <c r="S13" s="16"/>
      <c r="T13" s="12"/>
      <c r="U13" s="12"/>
    </row>
    <row r="14" spans="1:21" ht="12.75" customHeight="1">
      <c r="A14" s="25" t="s">
        <v>14</v>
      </c>
      <c r="B14" s="26">
        <v>1</v>
      </c>
      <c r="C14" s="26">
        <v>1</v>
      </c>
      <c r="D14" s="26">
        <v>0</v>
      </c>
      <c r="E14" s="26">
        <v>0</v>
      </c>
      <c r="F14" s="26">
        <v>4</v>
      </c>
      <c r="G14" s="26">
        <v>122</v>
      </c>
      <c r="H14" s="26">
        <v>0</v>
      </c>
      <c r="I14" s="27">
        <f t="shared" si="0"/>
        <v>128</v>
      </c>
      <c r="J14" s="28">
        <v>3</v>
      </c>
      <c r="K14" s="26">
        <v>2</v>
      </c>
      <c r="L14" s="26">
        <v>1</v>
      </c>
      <c r="M14" s="26">
        <v>3</v>
      </c>
      <c r="N14" s="26">
        <v>4</v>
      </c>
      <c r="O14" s="26">
        <v>166</v>
      </c>
      <c r="P14" s="26">
        <v>1</v>
      </c>
      <c r="Q14" s="27">
        <f t="shared" si="1"/>
        <v>180</v>
      </c>
      <c r="R14" s="16"/>
      <c r="S14" s="16"/>
      <c r="T14" s="12"/>
      <c r="U14" s="12"/>
    </row>
    <row r="15" spans="1:21" ht="12.75" customHeight="1">
      <c r="A15" s="29" t="s">
        <v>26</v>
      </c>
      <c r="B15" s="26">
        <v>167</v>
      </c>
      <c r="C15" s="26">
        <v>10</v>
      </c>
      <c r="D15" s="26">
        <v>2</v>
      </c>
      <c r="E15" s="26">
        <v>8</v>
      </c>
      <c r="F15" s="26">
        <v>0</v>
      </c>
      <c r="G15" s="26">
        <v>29</v>
      </c>
      <c r="H15" s="26">
        <v>56</v>
      </c>
      <c r="I15" s="27">
        <f t="shared" si="0"/>
        <v>272</v>
      </c>
      <c r="J15" s="28">
        <v>257</v>
      </c>
      <c r="K15" s="26">
        <v>18</v>
      </c>
      <c r="L15" s="26">
        <v>8</v>
      </c>
      <c r="M15" s="26">
        <v>26</v>
      </c>
      <c r="N15" s="26">
        <v>1</v>
      </c>
      <c r="O15" s="26">
        <v>56</v>
      </c>
      <c r="P15" s="26">
        <v>77</v>
      </c>
      <c r="Q15" s="27">
        <f t="shared" si="1"/>
        <v>443</v>
      </c>
      <c r="R15" s="16"/>
      <c r="S15" s="16"/>
      <c r="T15" s="12"/>
      <c r="U15" s="12"/>
    </row>
    <row r="16" spans="1:21" ht="12.75" customHeight="1">
      <c r="A16" s="29" t="s">
        <v>15</v>
      </c>
      <c r="B16" s="26">
        <v>113</v>
      </c>
      <c r="C16" s="26">
        <v>30</v>
      </c>
      <c r="D16" s="26">
        <v>9</v>
      </c>
      <c r="E16" s="26">
        <v>21</v>
      </c>
      <c r="F16" s="26">
        <v>14</v>
      </c>
      <c r="G16" s="26">
        <v>655</v>
      </c>
      <c r="H16" s="26">
        <v>80</v>
      </c>
      <c r="I16" s="27">
        <f t="shared" si="0"/>
        <v>922</v>
      </c>
      <c r="J16" s="28">
        <v>229</v>
      </c>
      <c r="K16" s="26">
        <v>41</v>
      </c>
      <c r="L16" s="26">
        <v>11</v>
      </c>
      <c r="M16" s="26">
        <v>31</v>
      </c>
      <c r="N16" s="26">
        <v>25</v>
      </c>
      <c r="O16" s="26">
        <v>980</v>
      </c>
      <c r="P16" s="26">
        <v>104</v>
      </c>
      <c r="Q16" s="27">
        <f t="shared" si="1"/>
        <v>1421</v>
      </c>
      <c r="R16" s="16"/>
      <c r="S16" s="16"/>
      <c r="T16" s="12"/>
      <c r="U16" s="12"/>
    </row>
    <row r="17" spans="1:21" ht="12.75" customHeight="1">
      <c r="A17" s="29" t="s">
        <v>16</v>
      </c>
      <c r="B17" s="26">
        <v>33</v>
      </c>
      <c r="C17" s="26">
        <v>38</v>
      </c>
      <c r="D17" s="26">
        <v>2</v>
      </c>
      <c r="E17" s="26">
        <v>9</v>
      </c>
      <c r="F17" s="26">
        <v>16</v>
      </c>
      <c r="G17" s="26">
        <v>345</v>
      </c>
      <c r="H17" s="26">
        <v>61</v>
      </c>
      <c r="I17" s="27">
        <f t="shared" si="0"/>
        <v>504</v>
      </c>
      <c r="J17" s="28">
        <v>124</v>
      </c>
      <c r="K17" s="26">
        <v>55</v>
      </c>
      <c r="L17" s="26">
        <v>4</v>
      </c>
      <c r="M17" s="26">
        <v>23</v>
      </c>
      <c r="N17" s="26">
        <v>21</v>
      </c>
      <c r="O17" s="26">
        <v>526</v>
      </c>
      <c r="P17" s="26">
        <v>99</v>
      </c>
      <c r="Q17" s="27">
        <f t="shared" si="1"/>
        <v>852</v>
      </c>
      <c r="R17" s="16"/>
      <c r="S17" s="16"/>
      <c r="T17" s="12"/>
      <c r="U17" s="12"/>
    </row>
    <row r="18" spans="1:21" ht="12.75" customHeight="1">
      <c r="A18" s="29" t="s">
        <v>17</v>
      </c>
      <c r="B18" s="26">
        <v>42</v>
      </c>
      <c r="C18" s="26">
        <v>59</v>
      </c>
      <c r="D18" s="26">
        <v>0</v>
      </c>
      <c r="E18" s="26">
        <v>9</v>
      </c>
      <c r="F18" s="26">
        <v>7</v>
      </c>
      <c r="G18" s="26">
        <v>318</v>
      </c>
      <c r="H18" s="26">
        <v>31</v>
      </c>
      <c r="I18" s="27">
        <f t="shared" si="0"/>
        <v>466</v>
      </c>
      <c r="J18" s="28">
        <v>88</v>
      </c>
      <c r="K18" s="26">
        <v>75</v>
      </c>
      <c r="L18" s="26">
        <v>0</v>
      </c>
      <c r="M18" s="26">
        <v>16</v>
      </c>
      <c r="N18" s="26">
        <v>14</v>
      </c>
      <c r="O18" s="26">
        <v>476</v>
      </c>
      <c r="P18" s="26">
        <v>60</v>
      </c>
      <c r="Q18" s="27">
        <f t="shared" si="1"/>
        <v>729</v>
      </c>
      <c r="R18" s="16"/>
      <c r="S18" s="16"/>
      <c r="T18" s="12"/>
      <c r="U18" s="12"/>
    </row>
    <row r="19" spans="1:21" ht="12.75" customHeight="1">
      <c r="A19" s="29" t="s">
        <v>18</v>
      </c>
      <c r="B19" s="27">
        <f t="shared" ref="B19:Q19" si="2">SUM(B8:B18)</f>
        <v>464</v>
      </c>
      <c r="C19" s="27">
        <f t="shared" si="2"/>
        <v>171</v>
      </c>
      <c r="D19" s="27">
        <f t="shared" si="2"/>
        <v>20</v>
      </c>
      <c r="E19" s="27">
        <f t="shared" si="2"/>
        <v>71</v>
      </c>
      <c r="F19" s="27">
        <f t="shared" si="2"/>
        <v>55</v>
      </c>
      <c r="G19" s="27">
        <f t="shared" si="2"/>
        <v>2162</v>
      </c>
      <c r="H19" s="27">
        <f t="shared" si="2"/>
        <v>260</v>
      </c>
      <c r="I19" s="27">
        <f t="shared" si="2"/>
        <v>3203</v>
      </c>
      <c r="J19" s="30">
        <f t="shared" si="2"/>
        <v>992</v>
      </c>
      <c r="K19" s="27">
        <f t="shared" si="2"/>
        <v>249</v>
      </c>
      <c r="L19" s="27">
        <f t="shared" si="2"/>
        <v>33</v>
      </c>
      <c r="M19" s="27">
        <f t="shared" si="2"/>
        <v>148</v>
      </c>
      <c r="N19" s="27">
        <f t="shared" si="2"/>
        <v>84</v>
      </c>
      <c r="O19" s="27">
        <f t="shared" si="2"/>
        <v>3376</v>
      </c>
      <c r="P19" s="27">
        <f t="shared" si="2"/>
        <v>409</v>
      </c>
      <c r="Q19" s="27">
        <f t="shared" si="2"/>
        <v>5291</v>
      </c>
      <c r="R19" s="16"/>
      <c r="S19" s="16"/>
      <c r="T19" s="12"/>
      <c r="U19" s="12"/>
    </row>
    <row r="20" spans="1:21" ht="12.75" customHeight="1">
      <c r="A20" s="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2"/>
      <c r="U20" s="12"/>
    </row>
    <row r="21" spans="1:21" ht="12.75" customHeight="1">
      <c r="A21" s="4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2"/>
      <c r="U21" s="12"/>
    </row>
    <row r="22" spans="1:21" ht="12.75" customHeight="1">
      <c r="A22" s="4"/>
      <c r="B22" s="12"/>
      <c r="C22" s="12"/>
      <c r="D22" s="12"/>
      <c r="E22" s="12"/>
      <c r="F22" s="12"/>
      <c r="G22" s="12"/>
      <c r="H22" s="12"/>
      <c r="I22" s="12"/>
      <c r="J22" s="16"/>
      <c r="K22" s="16"/>
      <c r="L22" s="16"/>
      <c r="M22" s="16"/>
      <c r="N22" s="16"/>
      <c r="O22" s="16"/>
      <c r="P22" s="16"/>
      <c r="Q22" s="16"/>
      <c r="R22" s="12"/>
      <c r="S22" s="12"/>
      <c r="T22" s="12"/>
      <c r="U22" s="12"/>
    </row>
    <row r="23" spans="1:21" ht="12.75" customHeight="1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17"/>
      <c r="K23" s="17"/>
      <c r="L23" s="17"/>
      <c r="M23" s="17"/>
      <c r="N23" s="17"/>
      <c r="O23" s="17"/>
      <c r="P23" s="17"/>
      <c r="Q23" s="17"/>
      <c r="R23" s="12"/>
      <c r="S23" s="12"/>
      <c r="T23" s="12"/>
      <c r="U23" s="12"/>
    </row>
    <row r="24" spans="1:21" ht="12.75" customHeight="1">
      <c r="A24" s="4" t="s">
        <v>46</v>
      </c>
      <c r="J24" s="17"/>
      <c r="K24" s="17"/>
      <c r="L24" s="17"/>
      <c r="M24" s="17"/>
      <c r="N24" s="17"/>
      <c r="O24" s="17"/>
      <c r="P24" s="17"/>
      <c r="Q24" s="17"/>
      <c r="R24" s="12"/>
      <c r="S24" s="12"/>
      <c r="T24" s="12"/>
      <c r="U24" s="12"/>
    </row>
    <row r="25" spans="1:21" ht="12.75" customHeight="1">
      <c r="A25" s="5"/>
      <c r="B25" s="6" t="s">
        <v>0</v>
      </c>
      <c r="C25" s="7"/>
      <c r="D25" s="7"/>
      <c r="E25" s="7"/>
      <c r="F25" s="7"/>
      <c r="G25" s="7"/>
      <c r="H25" s="7"/>
      <c r="I25" s="7"/>
      <c r="J25" s="18" t="s">
        <v>1</v>
      </c>
      <c r="K25" s="19"/>
      <c r="L25" s="19"/>
      <c r="M25" s="19"/>
      <c r="N25" s="19"/>
      <c r="O25" s="19"/>
      <c r="P25" s="19"/>
      <c r="Q25" s="19"/>
      <c r="R25" s="12"/>
      <c r="S25" s="12"/>
      <c r="T25" s="12"/>
      <c r="U25" s="12"/>
    </row>
    <row r="26" spans="1:21" ht="12.75" customHeight="1">
      <c r="A26" s="2"/>
      <c r="B26" s="9" t="s">
        <v>2</v>
      </c>
      <c r="C26" s="9"/>
      <c r="D26" s="10"/>
      <c r="E26" s="10"/>
      <c r="F26" s="10"/>
      <c r="G26" s="10"/>
      <c r="H26" s="10"/>
      <c r="I26" s="10"/>
      <c r="J26" s="11" t="s">
        <v>2</v>
      </c>
      <c r="K26" s="9"/>
      <c r="L26" s="10"/>
      <c r="M26" s="10"/>
      <c r="N26" s="10"/>
      <c r="O26" s="10"/>
      <c r="P26" s="10"/>
      <c r="Q26" s="10"/>
      <c r="R26" s="12"/>
      <c r="S26" s="12"/>
      <c r="T26" s="12"/>
      <c r="U26" s="12"/>
    </row>
    <row r="27" spans="1:21" ht="12.75" customHeight="1">
      <c r="A27" s="2"/>
      <c r="B27" s="9" t="s">
        <v>3</v>
      </c>
      <c r="C27" s="9" t="s">
        <v>4</v>
      </c>
      <c r="D27" s="9" t="s">
        <v>5</v>
      </c>
      <c r="E27" s="10"/>
      <c r="F27" s="10"/>
      <c r="G27" s="10"/>
      <c r="H27" s="10" t="s">
        <v>47</v>
      </c>
      <c r="I27" s="10"/>
      <c r="J27" s="11" t="s">
        <v>3</v>
      </c>
      <c r="K27" s="9" t="s">
        <v>4</v>
      </c>
      <c r="L27" s="9" t="s">
        <v>5</v>
      </c>
      <c r="M27" s="10"/>
      <c r="N27" s="10"/>
      <c r="O27" s="10"/>
      <c r="P27" s="10" t="s">
        <v>47</v>
      </c>
      <c r="Q27" s="10"/>
      <c r="R27" s="12"/>
      <c r="S27" s="12"/>
      <c r="T27" s="12"/>
      <c r="U27" s="12"/>
    </row>
    <row r="28" spans="1:21" ht="12.75" customHeight="1">
      <c r="A28" s="2"/>
      <c r="B28" s="9" t="s">
        <v>6</v>
      </c>
      <c r="C28" s="9" t="s">
        <v>5</v>
      </c>
      <c r="D28" s="9" t="s">
        <v>7</v>
      </c>
      <c r="E28" s="9" t="s">
        <v>8</v>
      </c>
      <c r="F28" s="9" t="s">
        <v>9</v>
      </c>
      <c r="G28" s="9" t="s">
        <v>10</v>
      </c>
      <c r="H28" s="9" t="s">
        <v>11</v>
      </c>
      <c r="I28" s="9" t="s">
        <v>1</v>
      </c>
      <c r="J28" s="11" t="s">
        <v>6</v>
      </c>
      <c r="K28" s="9" t="s">
        <v>5</v>
      </c>
      <c r="L28" s="9" t="s">
        <v>7</v>
      </c>
      <c r="M28" s="9" t="s">
        <v>8</v>
      </c>
      <c r="N28" s="9" t="s">
        <v>9</v>
      </c>
      <c r="O28" s="9" t="s">
        <v>10</v>
      </c>
      <c r="P28" s="9" t="s">
        <v>11</v>
      </c>
      <c r="Q28" s="9" t="s">
        <v>1</v>
      </c>
      <c r="R28" s="12"/>
      <c r="S28" s="12"/>
      <c r="T28" s="12"/>
      <c r="U28" s="12"/>
    </row>
    <row r="29" spans="1:21" ht="12.75" customHeight="1">
      <c r="A29" s="13"/>
      <c r="B29" s="20"/>
      <c r="C29" s="20"/>
      <c r="D29" s="20"/>
      <c r="E29" s="20"/>
      <c r="F29" s="20"/>
      <c r="G29" s="20"/>
      <c r="H29" s="20"/>
      <c r="I29" s="20"/>
      <c r="J29" s="21"/>
      <c r="K29" s="22"/>
      <c r="L29" s="22"/>
      <c r="M29" s="22"/>
      <c r="N29" s="22"/>
      <c r="O29" s="22"/>
      <c r="P29" s="22"/>
      <c r="Q29" s="22"/>
      <c r="R29" s="12"/>
      <c r="S29" s="12"/>
      <c r="T29" s="12"/>
      <c r="U29" s="12"/>
    </row>
    <row r="30" spans="1:21" ht="12.75" customHeight="1">
      <c r="A30" s="25" t="s">
        <v>32</v>
      </c>
      <c r="B30" s="26">
        <v>10</v>
      </c>
      <c r="C30" s="26">
        <v>15</v>
      </c>
      <c r="D30" s="26">
        <v>1</v>
      </c>
      <c r="E30" s="26">
        <v>3</v>
      </c>
      <c r="F30" s="26">
        <v>4</v>
      </c>
      <c r="G30" s="26">
        <v>84</v>
      </c>
      <c r="H30" s="26">
        <v>3</v>
      </c>
      <c r="I30" s="27">
        <f t="shared" ref="I30:I46" si="3">SUM(B30:H30)</f>
        <v>120</v>
      </c>
      <c r="J30" s="31">
        <v>21</v>
      </c>
      <c r="K30" s="26">
        <v>16</v>
      </c>
      <c r="L30" s="26">
        <v>1</v>
      </c>
      <c r="M30" s="26">
        <v>5</v>
      </c>
      <c r="N30" s="26">
        <v>5</v>
      </c>
      <c r="O30" s="26">
        <v>109</v>
      </c>
      <c r="P30" s="26">
        <v>4</v>
      </c>
      <c r="Q30" s="27">
        <f t="shared" ref="Q30:Q46" si="4">SUM(J30:P30)</f>
        <v>161</v>
      </c>
      <c r="R30" s="12"/>
      <c r="S30" s="12"/>
      <c r="T30" s="12"/>
      <c r="U30" s="12"/>
    </row>
    <row r="31" spans="1:21" ht="12.75" customHeight="1">
      <c r="A31" s="25" t="s">
        <v>28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35</v>
      </c>
      <c r="H31" s="26">
        <v>0</v>
      </c>
      <c r="I31" s="27">
        <f t="shared" si="3"/>
        <v>35</v>
      </c>
      <c r="J31" s="28">
        <v>0</v>
      </c>
      <c r="K31" s="26">
        <v>0</v>
      </c>
      <c r="L31" s="26">
        <v>0</v>
      </c>
      <c r="M31" s="26">
        <v>0</v>
      </c>
      <c r="N31" s="26">
        <v>0</v>
      </c>
      <c r="O31" s="26">
        <v>44</v>
      </c>
      <c r="P31" s="26">
        <v>0</v>
      </c>
      <c r="Q31" s="27">
        <f t="shared" si="4"/>
        <v>44</v>
      </c>
      <c r="R31" s="12"/>
      <c r="S31" s="12"/>
      <c r="T31" s="12"/>
      <c r="U31" s="12"/>
    </row>
    <row r="32" spans="1:21" ht="12.75" customHeight="1">
      <c r="A32" s="25" t="s">
        <v>33</v>
      </c>
      <c r="B32" s="26">
        <v>0</v>
      </c>
      <c r="C32" s="26">
        <v>15</v>
      </c>
      <c r="D32" s="26">
        <v>1</v>
      </c>
      <c r="E32" s="26">
        <v>0</v>
      </c>
      <c r="F32" s="26">
        <v>0</v>
      </c>
      <c r="G32" s="26">
        <v>44</v>
      </c>
      <c r="H32" s="26">
        <v>1</v>
      </c>
      <c r="I32" s="27">
        <f t="shared" si="3"/>
        <v>61</v>
      </c>
      <c r="J32" s="28">
        <v>0</v>
      </c>
      <c r="K32" s="26">
        <v>22</v>
      </c>
      <c r="L32" s="26">
        <v>1</v>
      </c>
      <c r="M32" s="26">
        <v>0</v>
      </c>
      <c r="N32" s="26">
        <v>2</v>
      </c>
      <c r="O32" s="26">
        <v>78</v>
      </c>
      <c r="P32" s="26">
        <v>2</v>
      </c>
      <c r="Q32" s="27">
        <f t="shared" si="4"/>
        <v>105</v>
      </c>
      <c r="R32" s="12"/>
      <c r="S32" s="12"/>
      <c r="T32" s="12"/>
      <c r="U32" s="12"/>
    </row>
    <row r="33" spans="1:21" ht="12.75" customHeight="1">
      <c r="A33" s="25" t="s">
        <v>34</v>
      </c>
      <c r="B33" s="26">
        <v>1</v>
      </c>
      <c r="C33" s="26">
        <v>1</v>
      </c>
      <c r="D33" s="26">
        <v>1</v>
      </c>
      <c r="E33" s="26">
        <v>0</v>
      </c>
      <c r="F33" s="26">
        <v>2</v>
      </c>
      <c r="G33" s="26">
        <v>86</v>
      </c>
      <c r="H33" s="26">
        <v>0</v>
      </c>
      <c r="I33" s="27">
        <f t="shared" si="3"/>
        <v>91</v>
      </c>
      <c r="J33" s="28">
        <v>1</v>
      </c>
      <c r="K33" s="26">
        <v>2</v>
      </c>
      <c r="L33" s="26">
        <v>2</v>
      </c>
      <c r="M33" s="26">
        <v>3</v>
      </c>
      <c r="N33" s="26">
        <v>4</v>
      </c>
      <c r="O33" s="26">
        <v>118</v>
      </c>
      <c r="P33" s="26">
        <v>0</v>
      </c>
      <c r="Q33" s="27">
        <f t="shared" si="4"/>
        <v>130</v>
      </c>
      <c r="R33" s="12"/>
      <c r="S33" s="12"/>
      <c r="T33" s="12"/>
      <c r="U33" s="12"/>
    </row>
    <row r="34" spans="1:21" ht="12.75" customHeight="1">
      <c r="A34" s="25" t="s">
        <v>35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23</v>
      </c>
      <c r="H34" s="26">
        <v>0</v>
      </c>
      <c r="I34" s="27">
        <f t="shared" si="3"/>
        <v>23</v>
      </c>
      <c r="J34" s="28">
        <v>0</v>
      </c>
      <c r="K34" s="26">
        <v>0</v>
      </c>
      <c r="L34" s="26">
        <v>0</v>
      </c>
      <c r="M34" s="26">
        <v>0</v>
      </c>
      <c r="N34" s="26">
        <v>0</v>
      </c>
      <c r="O34" s="26">
        <v>25</v>
      </c>
      <c r="P34" s="26">
        <v>0</v>
      </c>
      <c r="Q34" s="27">
        <f t="shared" si="4"/>
        <v>25</v>
      </c>
      <c r="R34" s="12"/>
      <c r="S34" s="12"/>
      <c r="T34" s="12"/>
      <c r="U34" s="12"/>
    </row>
    <row r="35" spans="1:21" ht="12.75" customHeight="1">
      <c r="A35" s="25" t="s">
        <v>36</v>
      </c>
      <c r="B35" s="26">
        <v>21</v>
      </c>
      <c r="C35" s="26">
        <v>75</v>
      </c>
      <c r="D35" s="26">
        <v>1</v>
      </c>
      <c r="E35" s="26">
        <v>0</v>
      </c>
      <c r="F35" s="26">
        <v>0</v>
      </c>
      <c r="G35" s="26">
        <v>146</v>
      </c>
      <c r="H35" s="26">
        <v>1</v>
      </c>
      <c r="I35" s="27">
        <f t="shared" si="3"/>
        <v>244</v>
      </c>
      <c r="J35" s="28">
        <v>43</v>
      </c>
      <c r="K35" s="26">
        <v>96</v>
      </c>
      <c r="L35" s="26">
        <v>2</v>
      </c>
      <c r="M35" s="26">
        <v>0</v>
      </c>
      <c r="N35" s="26">
        <v>0</v>
      </c>
      <c r="O35" s="26">
        <v>202</v>
      </c>
      <c r="P35" s="26">
        <v>1</v>
      </c>
      <c r="Q35" s="27">
        <f t="shared" si="4"/>
        <v>344</v>
      </c>
      <c r="R35" s="12"/>
      <c r="S35" s="12"/>
      <c r="T35" s="12"/>
      <c r="U35" s="12"/>
    </row>
    <row r="36" spans="1:21" ht="12.75" customHeight="1">
      <c r="A36" s="25" t="s">
        <v>37</v>
      </c>
      <c r="B36" s="26">
        <v>33</v>
      </c>
      <c r="C36" s="26">
        <v>222</v>
      </c>
      <c r="D36" s="26">
        <v>4</v>
      </c>
      <c r="E36" s="26">
        <v>5</v>
      </c>
      <c r="F36" s="26">
        <v>2</v>
      </c>
      <c r="G36" s="26">
        <v>691</v>
      </c>
      <c r="H36" s="26">
        <v>42</v>
      </c>
      <c r="I36" s="27">
        <f t="shared" si="3"/>
        <v>999</v>
      </c>
      <c r="J36" s="28">
        <v>74</v>
      </c>
      <c r="K36" s="26">
        <v>266</v>
      </c>
      <c r="L36" s="26">
        <v>6</v>
      </c>
      <c r="M36" s="26">
        <v>10</v>
      </c>
      <c r="N36" s="26">
        <v>8</v>
      </c>
      <c r="O36" s="26">
        <v>998</v>
      </c>
      <c r="P36" s="26">
        <v>59</v>
      </c>
      <c r="Q36" s="27">
        <f t="shared" si="4"/>
        <v>1421</v>
      </c>
      <c r="R36" s="12"/>
      <c r="S36" s="12"/>
      <c r="T36" s="12"/>
      <c r="U36" s="12"/>
    </row>
    <row r="37" spans="1:21" ht="12.75" customHeight="1">
      <c r="A37" s="25" t="s">
        <v>20</v>
      </c>
      <c r="B37" s="26">
        <v>1</v>
      </c>
      <c r="C37" s="26">
        <v>10</v>
      </c>
      <c r="D37" s="26">
        <v>0</v>
      </c>
      <c r="E37" s="26">
        <v>3</v>
      </c>
      <c r="F37" s="26">
        <v>2</v>
      </c>
      <c r="G37" s="26">
        <v>142</v>
      </c>
      <c r="H37" s="26">
        <v>14</v>
      </c>
      <c r="I37" s="27">
        <f t="shared" si="3"/>
        <v>172</v>
      </c>
      <c r="J37" s="28">
        <v>2</v>
      </c>
      <c r="K37" s="26">
        <v>12</v>
      </c>
      <c r="L37" s="26">
        <v>0</v>
      </c>
      <c r="M37" s="26">
        <v>5</v>
      </c>
      <c r="N37" s="26">
        <v>3</v>
      </c>
      <c r="O37" s="26">
        <v>184</v>
      </c>
      <c r="P37" s="26">
        <v>17</v>
      </c>
      <c r="Q37" s="27">
        <f t="shared" si="4"/>
        <v>223</v>
      </c>
      <c r="R37" s="12"/>
      <c r="S37" s="12"/>
      <c r="T37" s="12"/>
      <c r="U37" s="12"/>
    </row>
    <row r="38" spans="1:21" ht="12.75" customHeight="1">
      <c r="A38" s="25" t="s">
        <v>38</v>
      </c>
      <c r="B38" s="26">
        <v>4</v>
      </c>
      <c r="C38" s="26">
        <v>11</v>
      </c>
      <c r="D38" s="26">
        <v>0</v>
      </c>
      <c r="E38" s="26">
        <v>2</v>
      </c>
      <c r="F38" s="26">
        <v>0</v>
      </c>
      <c r="G38" s="26">
        <v>194</v>
      </c>
      <c r="H38" s="26">
        <v>4</v>
      </c>
      <c r="I38" s="27">
        <f t="shared" si="3"/>
        <v>215</v>
      </c>
      <c r="J38" s="28">
        <v>7</v>
      </c>
      <c r="K38" s="26">
        <v>16</v>
      </c>
      <c r="L38" s="26">
        <v>1</v>
      </c>
      <c r="M38" s="26">
        <v>3</v>
      </c>
      <c r="N38" s="26">
        <v>1</v>
      </c>
      <c r="O38" s="26">
        <v>269</v>
      </c>
      <c r="P38" s="26">
        <v>6</v>
      </c>
      <c r="Q38" s="27">
        <f t="shared" si="4"/>
        <v>303</v>
      </c>
      <c r="R38" s="12"/>
      <c r="S38" s="12"/>
      <c r="T38" s="12"/>
      <c r="U38" s="12"/>
    </row>
    <row r="39" spans="1:21" ht="12.75" customHeight="1">
      <c r="A39" s="25" t="s">
        <v>39</v>
      </c>
      <c r="B39" s="26">
        <v>7</v>
      </c>
      <c r="C39" s="26">
        <v>21</v>
      </c>
      <c r="D39" s="26">
        <v>0</v>
      </c>
      <c r="E39" s="26">
        <v>1</v>
      </c>
      <c r="F39" s="26">
        <v>5</v>
      </c>
      <c r="G39" s="26">
        <v>91</v>
      </c>
      <c r="H39" s="26">
        <v>7</v>
      </c>
      <c r="I39" s="27">
        <f t="shared" si="3"/>
        <v>132</v>
      </c>
      <c r="J39" s="28">
        <v>12</v>
      </c>
      <c r="K39" s="26">
        <v>37</v>
      </c>
      <c r="L39" s="26">
        <v>0</v>
      </c>
      <c r="M39" s="26">
        <v>2</v>
      </c>
      <c r="N39" s="26">
        <v>12</v>
      </c>
      <c r="O39" s="26">
        <v>130</v>
      </c>
      <c r="P39" s="26">
        <v>8</v>
      </c>
      <c r="Q39" s="27">
        <f t="shared" si="4"/>
        <v>201</v>
      </c>
      <c r="R39" s="12"/>
      <c r="S39" s="12"/>
      <c r="T39" s="12"/>
      <c r="U39" s="12"/>
    </row>
    <row r="40" spans="1:21" ht="12.75" customHeight="1">
      <c r="A40" s="25" t="s">
        <v>40</v>
      </c>
      <c r="B40" s="26">
        <v>0</v>
      </c>
      <c r="C40" s="26">
        <v>7</v>
      </c>
      <c r="D40" s="26">
        <v>0</v>
      </c>
      <c r="E40" s="26">
        <v>1</v>
      </c>
      <c r="F40" s="26">
        <v>2</v>
      </c>
      <c r="G40" s="26">
        <v>136</v>
      </c>
      <c r="H40" s="26">
        <v>5</v>
      </c>
      <c r="I40" s="27">
        <f t="shared" si="3"/>
        <v>151</v>
      </c>
      <c r="J40" s="28">
        <v>2</v>
      </c>
      <c r="K40" s="26">
        <v>11</v>
      </c>
      <c r="L40" s="26">
        <v>0</v>
      </c>
      <c r="M40" s="26">
        <v>6</v>
      </c>
      <c r="N40" s="26">
        <v>5</v>
      </c>
      <c r="O40" s="26">
        <v>257</v>
      </c>
      <c r="P40" s="26">
        <v>6</v>
      </c>
      <c r="Q40" s="27">
        <f t="shared" si="4"/>
        <v>287</v>
      </c>
      <c r="R40" s="12"/>
      <c r="S40" s="12"/>
      <c r="T40" s="12"/>
      <c r="U40" s="12"/>
    </row>
    <row r="41" spans="1:21" ht="12.75" customHeight="1">
      <c r="A41" s="25" t="s">
        <v>21</v>
      </c>
      <c r="B41" s="26">
        <v>18</v>
      </c>
      <c r="C41" s="26">
        <v>34</v>
      </c>
      <c r="D41" s="26">
        <v>1</v>
      </c>
      <c r="E41" s="26">
        <v>6</v>
      </c>
      <c r="F41" s="26">
        <v>16</v>
      </c>
      <c r="G41" s="26">
        <v>385</v>
      </c>
      <c r="H41" s="26">
        <v>29</v>
      </c>
      <c r="I41" s="27">
        <f t="shared" si="3"/>
        <v>489</v>
      </c>
      <c r="J41" s="28">
        <v>32</v>
      </c>
      <c r="K41" s="26">
        <v>42</v>
      </c>
      <c r="L41" s="26">
        <v>2</v>
      </c>
      <c r="M41" s="26">
        <v>12</v>
      </c>
      <c r="N41" s="26">
        <v>23</v>
      </c>
      <c r="O41" s="26">
        <v>567</v>
      </c>
      <c r="P41" s="26">
        <v>53</v>
      </c>
      <c r="Q41" s="27">
        <f t="shared" si="4"/>
        <v>731</v>
      </c>
      <c r="R41" s="12"/>
      <c r="S41" s="12"/>
      <c r="T41" s="12"/>
      <c r="U41" s="12"/>
    </row>
    <row r="42" spans="1:21" ht="12.75" customHeight="1">
      <c r="A42" s="25" t="s">
        <v>41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140</v>
      </c>
      <c r="H42" s="26">
        <v>5</v>
      </c>
      <c r="I42" s="27">
        <f t="shared" si="3"/>
        <v>145</v>
      </c>
      <c r="J42" s="28">
        <v>1</v>
      </c>
      <c r="K42" s="26">
        <v>1</v>
      </c>
      <c r="L42" s="26">
        <v>0</v>
      </c>
      <c r="M42" s="26">
        <v>0</v>
      </c>
      <c r="N42" s="26">
        <v>0</v>
      </c>
      <c r="O42" s="26">
        <v>182</v>
      </c>
      <c r="P42" s="26">
        <v>8</v>
      </c>
      <c r="Q42" s="27">
        <f t="shared" si="4"/>
        <v>192</v>
      </c>
      <c r="R42" s="12"/>
      <c r="S42" s="12"/>
      <c r="T42" s="12"/>
      <c r="U42" s="12"/>
    </row>
    <row r="43" spans="1:21" ht="12.75" customHeight="1">
      <c r="A43" s="25" t="s">
        <v>42</v>
      </c>
      <c r="B43" s="26">
        <v>0</v>
      </c>
      <c r="C43" s="26">
        <v>2</v>
      </c>
      <c r="D43" s="26">
        <v>0</v>
      </c>
      <c r="E43" s="26">
        <v>0</v>
      </c>
      <c r="F43" s="26">
        <v>0</v>
      </c>
      <c r="G43" s="26">
        <v>17</v>
      </c>
      <c r="H43" s="26">
        <v>0</v>
      </c>
      <c r="I43" s="27">
        <f t="shared" si="3"/>
        <v>19</v>
      </c>
      <c r="J43" s="28">
        <v>0</v>
      </c>
      <c r="K43" s="26">
        <v>2</v>
      </c>
      <c r="L43" s="26">
        <v>0</v>
      </c>
      <c r="M43" s="26">
        <v>0</v>
      </c>
      <c r="N43" s="26">
        <v>0</v>
      </c>
      <c r="O43" s="26">
        <v>21</v>
      </c>
      <c r="P43" s="26">
        <v>0</v>
      </c>
      <c r="Q43" s="27">
        <f t="shared" si="4"/>
        <v>23</v>
      </c>
      <c r="R43" s="12"/>
      <c r="S43" s="12"/>
      <c r="T43" s="12"/>
      <c r="U43" s="12"/>
    </row>
    <row r="44" spans="1:21" ht="12.75" customHeight="1">
      <c r="A44" s="25" t="s">
        <v>22</v>
      </c>
      <c r="B44" s="26">
        <v>138</v>
      </c>
      <c r="C44" s="26">
        <v>44</v>
      </c>
      <c r="D44" s="26">
        <v>3</v>
      </c>
      <c r="E44" s="26">
        <v>27</v>
      </c>
      <c r="F44" s="26">
        <v>15</v>
      </c>
      <c r="G44" s="26">
        <v>331</v>
      </c>
      <c r="H44" s="26">
        <v>40</v>
      </c>
      <c r="I44" s="27">
        <f t="shared" si="3"/>
        <v>598</v>
      </c>
      <c r="J44" s="28">
        <v>330</v>
      </c>
      <c r="K44" s="26">
        <v>73</v>
      </c>
      <c r="L44" s="26">
        <v>8</v>
      </c>
      <c r="M44" s="26">
        <v>62</v>
      </c>
      <c r="N44" s="26">
        <v>26</v>
      </c>
      <c r="O44" s="26">
        <v>704</v>
      </c>
      <c r="P44" s="26">
        <v>101</v>
      </c>
      <c r="Q44" s="27">
        <f t="shared" si="4"/>
        <v>1304</v>
      </c>
      <c r="R44" s="12"/>
      <c r="S44" s="12"/>
      <c r="T44" s="12"/>
      <c r="U44" s="12"/>
    </row>
    <row r="45" spans="1:21" ht="12.75" customHeight="1">
      <c r="A45" s="25" t="s">
        <v>43</v>
      </c>
      <c r="B45" s="26">
        <v>194</v>
      </c>
      <c r="C45" s="26">
        <v>1060</v>
      </c>
      <c r="D45" s="26">
        <v>22</v>
      </c>
      <c r="E45" s="26">
        <v>63</v>
      </c>
      <c r="F45" s="26">
        <v>191</v>
      </c>
      <c r="G45" s="26">
        <v>1217</v>
      </c>
      <c r="H45" s="26">
        <v>168</v>
      </c>
      <c r="I45" s="27">
        <f t="shared" si="3"/>
        <v>2915</v>
      </c>
      <c r="J45" s="28">
        <v>406</v>
      </c>
      <c r="K45" s="26">
        <v>1567</v>
      </c>
      <c r="L45" s="26">
        <v>36</v>
      </c>
      <c r="M45" s="26">
        <v>164</v>
      </c>
      <c r="N45" s="26">
        <v>387</v>
      </c>
      <c r="O45" s="26">
        <v>2509</v>
      </c>
      <c r="P45" s="26">
        <v>321</v>
      </c>
      <c r="Q45" s="27">
        <f t="shared" si="4"/>
        <v>5390</v>
      </c>
      <c r="R45" s="12"/>
      <c r="S45" s="12"/>
      <c r="T45" s="12"/>
      <c r="U45" s="12"/>
    </row>
    <row r="46" spans="1:21" ht="12.75" customHeight="1">
      <c r="A46" s="25" t="s">
        <v>44</v>
      </c>
      <c r="B46" s="26">
        <v>16</v>
      </c>
      <c r="C46" s="26">
        <v>6</v>
      </c>
      <c r="D46" s="26">
        <v>2</v>
      </c>
      <c r="E46" s="26">
        <v>2</v>
      </c>
      <c r="F46" s="26">
        <v>1</v>
      </c>
      <c r="G46" s="26">
        <v>296</v>
      </c>
      <c r="H46" s="26">
        <v>121</v>
      </c>
      <c r="I46" s="27">
        <f t="shared" si="3"/>
        <v>444</v>
      </c>
      <c r="J46" s="28">
        <v>30</v>
      </c>
      <c r="K46" s="26">
        <v>8</v>
      </c>
      <c r="L46" s="26">
        <v>4</v>
      </c>
      <c r="M46" s="26">
        <v>3</v>
      </c>
      <c r="N46" s="26">
        <v>3</v>
      </c>
      <c r="O46" s="26">
        <v>463</v>
      </c>
      <c r="P46" s="26">
        <v>190</v>
      </c>
      <c r="Q46" s="27">
        <f t="shared" si="4"/>
        <v>701</v>
      </c>
      <c r="R46" s="12"/>
      <c r="S46" s="12"/>
      <c r="T46" s="12"/>
      <c r="U46" s="12"/>
    </row>
    <row r="47" spans="1:21" ht="12.75" customHeight="1">
      <c r="A47" s="29" t="s">
        <v>18</v>
      </c>
      <c r="B47" s="27">
        <f t="shared" ref="B47:Q47" si="5">SUM(B30:B46)</f>
        <v>443</v>
      </c>
      <c r="C47" s="27">
        <f t="shared" si="5"/>
        <v>1523</v>
      </c>
      <c r="D47" s="27">
        <f t="shared" si="5"/>
        <v>36</v>
      </c>
      <c r="E47" s="27">
        <f t="shared" si="5"/>
        <v>113</v>
      </c>
      <c r="F47" s="27">
        <f t="shared" si="5"/>
        <v>240</v>
      </c>
      <c r="G47" s="27">
        <f t="shared" si="5"/>
        <v>4058</v>
      </c>
      <c r="H47" s="27">
        <f t="shared" si="5"/>
        <v>440</v>
      </c>
      <c r="I47" s="27">
        <f t="shared" si="5"/>
        <v>6853</v>
      </c>
      <c r="J47" s="30">
        <f t="shared" si="5"/>
        <v>961</v>
      </c>
      <c r="K47" s="27">
        <f t="shared" si="5"/>
        <v>2171</v>
      </c>
      <c r="L47" s="27">
        <f t="shared" si="5"/>
        <v>63</v>
      </c>
      <c r="M47" s="27">
        <f t="shared" si="5"/>
        <v>275</v>
      </c>
      <c r="N47" s="27">
        <f t="shared" si="5"/>
        <v>479</v>
      </c>
      <c r="O47" s="27">
        <f t="shared" si="5"/>
        <v>6860</v>
      </c>
      <c r="P47" s="27">
        <f t="shared" si="5"/>
        <v>776</v>
      </c>
      <c r="Q47" s="27">
        <f t="shared" si="5"/>
        <v>11585</v>
      </c>
      <c r="R47" s="12"/>
      <c r="S47" s="12"/>
      <c r="T47" s="12"/>
      <c r="U47" s="12"/>
    </row>
    <row r="48" spans="1:21" ht="12.75" customHeight="1">
      <c r="A48" s="29"/>
      <c r="B48" s="27"/>
      <c r="C48" s="27"/>
      <c r="D48" s="27"/>
      <c r="E48" s="27"/>
      <c r="F48" s="27"/>
      <c r="G48" s="27"/>
      <c r="H48" s="27"/>
      <c r="I48" s="27"/>
      <c r="J48" s="30"/>
      <c r="K48" s="27"/>
      <c r="L48" s="27"/>
      <c r="M48" s="27"/>
      <c r="N48" s="27"/>
      <c r="O48" s="27"/>
      <c r="P48" s="27"/>
      <c r="Q48" s="27"/>
      <c r="R48" s="12"/>
      <c r="S48" s="12"/>
      <c r="T48" s="12"/>
      <c r="U48" s="12"/>
    </row>
    <row r="49" spans="1:21" ht="12.75" customHeight="1">
      <c r="A49" s="29" t="s">
        <v>23</v>
      </c>
      <c r="B49" s="27">
        <f t="shared" ref="B49:Q49" si="6">SUM(B19+B47)</f>
        <v>907</v>
      </c>
      <c r="C49" s="27">
        <f t="shared" si="6"/>
        <v>1694</v>
      </c>
      <c r="D49" s="27">
        <f t="shared" si="6"/>
        <v>56</v>
      </c>
      <c r="E49" s="27">
        <f t="shared" si="6"/>
        <v>184</v>
      </c>
      <c r="F49" s="27">
        <f t="shared" si="6"/>
        <v>295</v>
      </c>
      <c r="G49" s="27">
        <f t="shared" si="6"/>
        <v>6220</v>
      </c>
      <c r="H49" s="27">
        <f t="shared" si="6"/>
        <v>700</v>
      </c>
      <c r="I49" s="27">
        <f t="shared" si="6"/>
        <v>10056</v>
      </c>
      <c r="J49" s="30">
        <f t="shared" si="6"/>
        <v>1953</v>
      </c>
      <c r="K49" s="27">
        <f t="shared" si="6"/>
        <v>2420</v>
      </c>
      <c r="L49" s="27">
        <f t="shared" si="6"/>
        <v>96</v>
      </c>
      <c r="M49" s="27">
        <f t="shared" si="6"/>
        <v>423</v>
      </c>
      <c r="N49" s="27">
        <f t="shared" si="6"/>
        <v>563</v>
      </c>
      <c r="O49" s="27">
        <f t="shared" si="6"/>
        <v>10236</v>
      </c>
      <c r="P49" s="27">
        <f t="shared" si="6"/>
        <v>1185</v>
      </c>
      <c r="Q49" s="27">
        <f t="shared" si="6"/>
        <v>16876</v>
      </c>
      <c r="R49" s="12"/>
      <c r="S49" s="12"/>
      <c r="T49" s="12"/>
      <c r="U49" s="12"/>
    </row>
    <row r="50" spans="1:21" ht="12.75" customHeight="1">
      <c r="A50" s="23" t="s">
        <v>19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12"/>
      <c r="S50" s="12"/>
      <c r="T50" s="12"/>
      <c r="U50" s="12"/>
    </row>
    <row r="51" spans="1:21" ht="12.75" customHeight="1">
      <c r="A51" s="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2.7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2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2.75" customHeight="1">
      <c r="A54" s="12"/>
    </row>
  </sheetData>
  <phoneticPr fontId="5" type="noConversion"/>
  <pageMargins left="0.56000000000000005" right="0.21" top="1" bottom="0.5" header="0.5" footer="0.5"/>
  <pageSetup scale="90" orientation="landscape" r:id="rId1"/>
  <headerFooter alignWithMargins="0"/>
  <rowBreaks count="1" manualBreakCount="1">
    <brk id="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118 - Masters Deg by G</vt:lpstr>
      <vt:lpstr>'Table 118 - Masters Deg by G'!Print_Area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2006-05-04T13:56:04Z</cp:lastPrinted>
  <dcterms:created xsi:type="dcterms:W3CDTF">2002-09-27T16:03:58Z</dcterms:created>
  <dcterms:modified xsi:type="dcterms:W3CDTF">2009-08-21T19:10:03Z</dcterms:modified>
</cp:coreProperties>
</file>