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15" windowWidth="12120" windowHeight="9090" activeTab="0"/>
  </bookViews>
  <sheets>
    <sheet name="Table 128 - Inst Orig NDS Pub 4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<sst xmlns="http://schemas.openxmlformats.org/spreadsheetml/2006/main" count="187" uniqueCount="133">
  <si>
    <t>Transferring To:</t>
  </si>
  <si>
    <t>Transferring</t>
  </si>
  <si>
    <t>Harris-</t>
  </si>
  <si>
    <t>Mo.</t>
  </si>
  <si>
    <t>From:</t>
  </si>
  <si>
    <t>Stowe</t>
  </si>
  <si>
    <t>Lincoln</t>
  </si>
  <si>
    <t>South</t>
  </si>
  <si>
    <t>West</t>
  </si>
  <si>
    <t>NW</t>
  </si>
  <si>
    <t>SE</t>
  </si>
  <si>
    <t>Truman</t>
  </si>
  <si>
    <t>UMC</t>
  </si>
  <si>
    <t>UMKC</t>
  </si>
  <si>
    <t>UMR</t>
  </si>
  <si>
    <t>UMSL</t>
  </si>
  <si>
    <t>TOTAL</t>
  </si>
  <si>
    <t xml:space="preserve">  Subtotal</t>
  </si>
  <si>
    <t xml:space="preserve">  Total Public</t>
  </si>
  <si>
    <t xml:space="preserve">  Total Indep.</t>
  </si>
  <si>
    <t>Other Mo.</t>
  </si>
  <si>
    <t xml:space="preserve">  Total Missouri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</si>
  <si>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</si>
  <si>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</si>
  <si>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</si>
  <si>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</si>
  <si>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</si>
  <si>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</si>
  <si>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</si>
  <si>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</si>
  <si>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</si>
  <si>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</si>
  <si>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</si>
  <si>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</si>
  <si>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</si>
  <si>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</si>
  <si>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</si>
  <si>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</si>
  <si>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</si>
  <si>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</si>
  <si>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</si>
  <si>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</si>
  <si>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</si>
  <si>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</si>
  <si>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</si>
  <si>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</si>
  <si>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</si>
  <si>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</si>
  <si>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</si>
  <si>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</si>
  <si>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</si>
  <si>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</si>
  <si>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</si>
  <si>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</si>
  <si>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</si>
  <si>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</si>
  <si>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</si>
  <si>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</si>
  <si>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</si>
  <si>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</si>
  <si>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</si>
  <si>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</si>
  <si>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</si>
  <si>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</si>
  <si>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</si>
  <si>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</si>
  <si>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</si>
  <si>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</si>
  <si>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</si>
  <si>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</si>
  <si>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</si>
  <si>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</si>
  <si>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Total Out-of-state</t>
  </si>
  <si>
    <t>U. S. Territories</t>
  </si>
  <si>
    <t>Foreign</t>
  </si>
  <si>
    <t>Unknown</t>
  </si>
  <si>
    <t xml:space="preserve">  Grand Total</t>
  </si>
  <si>
    <t>SOURCE:  Enhanced Missouri Student Achievement Study (EMSAS)</t>
  </si>
  <si>
    <t>TABLE 128</t>
  </si>
  <si>
    <t>TABLE 130</t>
  </si>
  <si>
    <t>TABLE 129</t>
  </si>
  <si>
    <t>State</t>
  </si>
  <si>
    <t>HARRIS-STOWE</t>
  </si>
  <si>
    <t>LINCOLN</t>
  </si>
  <si>
    <t>MISSOURI SOUTHERN</t>
  </si>
  <si>
    <t>MISSOURI STATE</t>
  </si>
  <si>
    <t>MISSOURI WESTERN</t>
  </si>
  <si>
    <t>NORTHWEST</t>
  </si>
  <si>
    <t>SOUTHEAST</t>
  </si>
  <si>
    <t>TRUMAN</t>
  </si>
  <si>
    <t>UCM</t>
  </si>
  <si>
    <t>CROWDER</t>
  </si>
  <si>
    <t>EAST CENTRAL</t>
  </si>
  <si>
    <t>JEFFERSON</t>
  </si>
  <si>
    <t>LINN STATE</t>
  </si>
  <si>
    <t>MCC</t>
  </si>
  <si>
    <t>MINERAL AREA</t>
  </si>
  <si>
    <t>MOBERLY</t>
  </si>
  <si>
    <t>MSU - WEST PLAINS</t>
  </si>
  <si>
    <t>NORTH CENTRAL</t>
  </si>
  <si>
    <t>OZARKS TECH</t>
  </si>
  <si>
    <t>ST. CHARLES</t>
  </si>
  <si>
    <t>ST. LOUIS CC</t>
  </si>
  <si>
    <t>STATE FAIR</t>
  </si>
  <si>
    <t>THREE RIVERS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</si>
  <si>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</si>
  <si>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</si>
  <si>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</si>
  <si>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</si>
  <si>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</si>
  <si>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</si>
  <si>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</si>
  <si>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</si>
  <si>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</si>
  <si>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</si>
  <si>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</si>
  <si>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</si>
  <si>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</si>
  <si>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</si>
  <si>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</si>
  <si>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</si>
  <si>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</si>
  <si>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</si>
  <si>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</si>
  <si>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</si>
  <si>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</si>
  <si>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</si>
  <si>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</si>
  <si>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COTTEY</t>
  </si>
  <si>
    <t>WENTWORTH</t>
  </si>
  <si>
    <t>INSTITUTIONAL ORIGIN OF UNDERGRADUATE NONDEGREE-SEEKING TRANSFER STUDENTS TO PUBLIC BACCALAUREATE AND HIGHER DEGREE-GRANTING INSTITUTIONS FROM PUBLIC INSTITUTIONS, FALL 2006</t>
  </si>
  <si>
    <t>INSTITUTIONAL ORIGIN OF UNDERGRADUATE NONDEGREE-SEEKING TRANSFER STUDENTS TO PUBLIC BACCALAUREATE AND HIGHER DEGREE-GRANTING INSTITUTIONS FROM PRIVATE NOT-FOR-PROFIT (INDEPENDENT) INSTITUTIONS, FALL 2006</t>
  </si>
  <si>
    <t>INSTITUTIONAL ORIGIN OF UNDERGRADUATE NONDEGREE-SEEKING TRANSFER STUDENTS TO PUBLIC BACCALAUREATE AND HIGHER DEGREE-GRANTING INSTITUTIONS FROM OUT-OF-STATE, FALL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</si>
</sst>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4" fillId="0" borderId="1" xfId="0" applyNumberFormat="1" applyFont="1" applyAlignment="1">
      <alignment/>
    </xf>
    <xf numFmtId="0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0" fontId="4" fillId="0" borderId="2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5" fillId="0" borderId="3" xfId="0" applyNumberFormat="1" applyFont="1" applyAlignment="1">
      <alignment/>
    </xf>
    <xf numFmtId="3" fontId="5" fillId="0" borderId="4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2" xfId="0" applyNumberFormat="1" applyFont="1" applyAlignment="1">
      <alignment horizontal="centerContinuous" wrapText="1"/>
    </xf>
    <xf numFmtId="0" fontId="4" fillId="0" borderId="5" xfId="0" applyNumberFormat="1" applyFont="1" applyAlignment="1">
      <alignment horizontal="centerContinuous" wrapText="1"/>
    </xf>
    <xf numFmtId="0" fontId="4" fillId="0" borderId="2" xfId="0" applyNumberFormat="1" applyFont="1" applyAlignment="1">
      <alignment horizontal="centerContinuous"/>
    </xf>
    <xf numFmtId="0" fontId="4" fillId="0" borderId="5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 wrapText="1"/>
    </xf>
    <xf numFmtId="0" fontId="0" fillId="0" borderId="2" xfId="0" applyNumberFormat="1" applyFont="1" applyAlignment="1">
      <alignment horizontal="centerContinuous"/>
    </xf>
    <xf numFmtId="0" fontId="5" fillId="0" borderId="3" xfId="0" applyNumberFormat="1" applyFont="1" applyAlignment="1">
      <alignment horizontal="center"/>
    </xf>
    <xf numFmtId="0" fontId="5" fillId="0" borderId="5" xfId="0" applyNumberFormat="1" applyFont="1" applyAlignment="1">
      <alignment horizontal="center"/>
    </xf>
    <xf numFmtId="0" fontId="0" fillId="0" borderId="1" xfId="0" applyAlignment="1">
      <alignment/>
    </xf>
    <xf numFmtId="0" fontId="0" fillId="0" borderId="2" xfId="0" applyNumberFormat="1" applyAlignment="1">
      <alignment horizontal="centerContinuous"/>
    </xf>
    <xf numFmtId="0" fontId="0" fillId="0" borderId="2" xfId="0" applyAlignment="1">
      <alignment/>
    </xf>
    <xf numFmtId="0" fontId="0" fillId="0" borderId="4" xfId="0" applyAlignment="1">
      <alignment/>
    </xf>
    <xf numFmtId="0" fontId="0" fillId="0" borderId="6" xfId="0" applyAlignment="1">
      <alignment/>
    </xf>
    <xf numFmtId="0" fontId="4" fillId="0" borderId="7" xfId="0" applyNumberFormat="1" applyFont="1" applyBorder="1" applyAlignment="1">
      <alignment/>
    </xf>
    <xf numFmtId="0" fontId="4" fillId="0" borderId="1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15.77734375" style="0" customWidth="1"/>
    <col min="2" max="15" width="4.6640625" style="0" customWidth="1"/>
    <col min="16" max="16384" width="9.6640625" style="0" customWidth="1"/>
  </cols>
  <sheetData>
    <row r="1" spans="1:15" ht="15">
      <c r="A1" s="6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"/>
    </row>
    <row r="2" spans="1:15" ht="26.25" customHeight="1">
      <c r="A2" s="28" t="s">
        <v>130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thickBo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ht="15.75" thickTop="1">
      <c r="A4" s="4"/>
      <c r="B4" s="12" t="s">
        <v>0</v>
      </c>
      <c r="C4" s="11"/>
      <c r="D4" s="11"/>
      <c r="E4" s="11"/>
      <c r="F4" s="11"/>
      <c r="G4" s="11"/>
      <c r="H4" s="11"/>
      <c r="I4" s="11"/>
      <c r="J4" s="11"/>
      <c r="K4" s="15"/>
      <c r="L4" s="11"/>
      <c r="M4" s="11"/>
      <c r="N4" s="11"/>
      <c r="O4" s="18"/>
    </row>
    <row r="5" spans="1:15" ht="15">
      <c r="A5" s="6" t="s">
        <v>1</v>
      </c>
      <c r="B5" s="25" t="s">
        <v>2</v>
      </c>
      <c r="C5" s="2"/>
      <c r="D5" s="25" t="s">
        <v>3</v>
      </c>
      <c r="E5" s="25" t="s">
        <v>3</v>
      </c>
      <c r="F5" s="25" t="s">
        <v>3</v>
      </c>
      <c r="G5" s="2"/>
      <c r="H5" s="2"/>
      <c r="I5" s="2"/>
      <c r="J5" s="2"/>
      <c r="K5" s="2"/>
      <c r="L5" s="2"/>
      <c r="M5" s="2"/>
      <c r="N5" s="2"/>
      <c r="O5" s="17"/>
    </row>
    <row r="6" spans="1:15" ht="15">
      <c r="A6" s="6" t="s">
        <v>4</v>
      </c>
      <c r="B6" s="26" t="s">
        <v>5</v>
      </c>
      <c r="C6" s="26" t="s">
        <v>6</v>
      </c>
      <c r="D6" s="26" t="s">
        <v>7</v>
      </c>
      <c r="E6" s="26" t="s">
        <v>81</v>
      </c>
      <c r="F6" s="26" t="s">
        <v>8</v>
      </c>
      <c r="G6" s="26" t="s">
        <v>9</v>
      </c>
      <c r="H6" s="26" t="s">
        <v>10</v>
      </c>
      <c r="I6" s="26" t="s">
        <v>11</v>
      </c>
      <c r="J6" s="27" t="s">
        <v>90</v>
      </c>
      <c r="K6" s="26" t="s">
        <v>12</v>
      </c>
      <c r="L6" s="26" t="s">
        <v>13</v>
      </c>
      <c r="M6" s="26" t="s">
        <v>14</v>
      </c>
      <c r="N6" s="26" t="s">
        <v>15</v>
      </c>
      <c r="O6" s="17" t="s">
        <v>16</v>
      </c>
    </row>
    <row r="7" spans="1:15" ht="15">
      <c r="A7" s="2" t="s">
        <v>82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2">
        <v>0</v>
      </c>
      <c r="L7" s="1">
        <v>0</v>
      </c>
      <c r="M7" s="1">
        <v>0</v>
      </c>
      <c r="N7" s="1">
        <v>1</v>
      </c>
      <c r="O7" s="8">
        <f aca="true" t="shared" si="0" ref="O7:O20">SUM(B7:N7)</f>
        <v>1</v>
      </c>
    </row>
    <row r="8" spans="1:15" ht="15">
      <c r="A8" s="6" t="s">
        <v>83</v>
      </c>
      <c r="B8" s="5">
        <v>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6">
        <v>0</v>
      </c>
      <c r="L8" s="5">
        <v>0</v>
      </c>
      <c r="M8" s="5">
        <v>0</v>
      </c>
      <c r="N8" s="5">
        <v>1</v>
      </c>
      <c r="O8" s="7">
        <f t="shared" si="0"/>
        <v>2</v>
      </c>
    </row>
    <row r="9" spans="1:15" ht="15">
      <c r="A9" s="6" t="s">
        <v>84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6">
        <v>0</v>
      </c>
      <c r="L9" s="5">
        <v>0</v>
      </c>
      <c r="M9" s="5">
        <v>0</v>
      </c>
      <c r="N9" s="5">
        <v>0</v>
      </c>
      <c r="O9" s="7">
        <f t="shared" si="0"/>
        <v>0</v>
      </c>
    </row>
    <row r="10" spans="1:15" ht="15">
      <c r="A10" s="6" t="s">
        <v>85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6">
        <v>0</v>
      </c>
      <c r="L10" s="5">
        <v>2</v>
      </c>
      <c r="M10" s="5">
        <v>0</v>
      </c>
      <c r="N10" s="5">
        <v>3</v>
      </c>
      <c r="O10" s="7">
        <f t="shared" si="0"/>
        <v>5</v>
      </c>
    </row>
    <row r="11" spans="1:15" ht="15">
      <c r="A11" s="6" t="s">
        <v>86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6">
        <v>0</v>
      </c>
      <c r="L11" s="5">
        <v>1</v>
      </c>
      <c r="M11" s="5">
        <v>0</v>
      </c>
      <c r="N11" s="5">
        <v>0</v>
      </c>
      <c r="O11" s="7">
        <f t="shared" si="0"/>
        <v>1</v>
      </c>
    </row>
    <row r="12" spans="1:15" ht="15">
      <c r="A12" s="6" t="s">
        <v>87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6">
        <v>0</v>
      </c>
      <c r="L12" s="5">
        <v>0</v>
      </c>
      <c r="M12" s="5">
        <v>0</v>
      </c>
      <c r="N12" s="5">
        <v>1</v>
      </c>
      <c r="O12" s="7">
        <f t="shared" si="0"/>
        <v>1</v>
      </c>
    </row>
    <row r="13" spans="1:15" ht="15">
      <c r="A13" s="6" t="s">
        <v>88</v>
      </c>
      <c r="B13" s="5">
        <v>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6">
        <v>0</v>
      </c>
      <c r="L13" s="5">
        <v>0</v>
      </c>
      <c r="M13" s="5">
        <v>0</v>
      </c>
      <c r="N13" s="5">
        <v>4</v>
      </c>
      <c r="O13" s="7">
        <f t="shared" si="0"/>
        <v>6</v>
      </c>
    </row>
    <row r="14" spans="1:15" ht="15">
      <c r="A14" s="6" t="s">
        <v>89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6">
        <v>0</v>
      </c>
      <c r="L14" s="5">
        <v>0</v>
      </c>
      <c r="M14" s="5">
        <v>0</v>
      </c>
      <c r="N14" s="5">
        <v>0</v>
      </c>
      <c r="O14" s="7">
        <f t="shared" si="0"/>
        <v>0</v>
      </c>
    </row>
    <row r="15" spans="1:15" ht="15">
      <c r="A15" s="6" t="s">
        <v>90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6">
        <v>0</v>
      </c>
      <c r="L15" s="5">
        <v>4</v>
      </c>
      <c r="M15" s="5">
        <v>0</v>
      </c>
      <c r="N15" s="5">
        <v>0</v>
      </c>
      <c r="O15" s="7">
        <f t="shared" si="0"/>
        <v>4</v>
      </c>
    </row>
    <row r="16" spans="1:15" ht="15">
      <c r="A16" s="6" t="s">
        <v>12</v>
      </c>
      <c r="B16" s="5">
        <v>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6">
        <v>0</v>
      </c>
      <c r="L16" s="5">
        <v>7</v>
      </c>
      <c r="M16" s="5">
        <v>0</v>
      </c>
      <c r="N16" s="5">
        <v>17</v>
      </c>
      <c r="O16" s="7">
        <f t="shared" si="0"/>
        <v>25</v>
      </c>
    </row>
    <row r="17" spans="1:15" ht="15">
      <c r="A17" s="6" t="s">
        <v>13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6">
        <v>1</v>
      </c>
      <c r="L17" s="5">
        <v>0</v>
      </c>
      <c r="M17" s="5">
        <v>0</v>
      </c>
      <c r="N17" s="5">
        <v>0</v>
      </c>
      <c r="O17" s="7">
        <f t="shared" si="0"/>
        <v>1</v>
      </c>
    </row>
    <row r="18" spans="1:15" ht="15">
      <c r="A18" s="6" t="s">
        <v>14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6">
        <v>0</v>
      </c>
      <c r="L18" s="5">
        <v>1</v>
      </c>
      <c r="M18" s="5">
        <v>0</v>
      </c>
      <c r="N18" s="5">
        <v>2</v>
      </c>
      <c r="O18" s="7">
        <f t="shared" si="0"/>
        <v>3</v>
      </c>
    </row>
    <row r="19" spans="1:15" ht="15">
      <c r="A19" s="6" t="s">
        <v>15</v>
      </c>
      <c r="B19" s="5">
        <v>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6">
        <v>0</v>
      </c>
      <c r="L19" s="5">
        <v>0</v>
      </c>
      <c r="M19" s="5">
        <v>0</v>
      </c>
      <c r="N19" s="5">
        <v>0</v>
      </c>
      <c r="O19" s="7">
        <f t="shared" si="0"/>
        <v>2</v>
      </c>
    </row>
    <row r="20" spans="1:15" ht="15">
      <c r="A20" s="6" t="s">
        <v>17</v>
      </c>
      <c r="B20" s="6">
        <f aca="true" t="shared" si="1" ref="B20:N20">SUM(B7:B19)</f>
        <v>6</v>
      </c>
      <c r="C20" s="6">
        <f t="shared" si="1"/>
        <v>0</v>
      </c>
      <c r="D20" s="6">
        <f t="shared" si="1"/>
        <v>0</v>
      </c>
      <c r="E20" s="6">
        <f t="shared" si="1"/>
        <v>0</v>
      </c>
      <c r="F20" s="6">
        <f t="shared" si="1"/>
        <v>0</v>
      </c>
      <c r="G20" s="6">
        <f t="shared" si="1"/>
        <v>0</v>
      </c>
      <c r="H20" s="6">
        <f t="shared" si="1"/>
        <v>0</v>
      </c>
      <c r="I20" s="6">
        <f t="shared" si="1"/>
        <v>0</v>
      </c>
      <c r="J20" s="6">
        <f t="shared" si="1"/>
        <v>0</v>
      </c>
      <c r="K20" s="6">
        <f t="shared" si="1"/>
        <v>1</v>
      </c>
      <c r="L20" s="6">
        <f>SUM(L7:L19)</f>
        <v>15</v>
      </c>
      <c r="M20" s="6">
        <f t="shared" si="1"/>
        <v>0</v>
      </c>
      <c r="N20" s="6">
        <f t="shared" si="1"/>
        <v>29</v>
      </c>
      <c r="O20" s="7">
        <f t="shared" si="0"/>
        <v>51</v>
      </c>
    </row>
    <row r="21" spans="1:15" ht="15">
      <c r="A21" s="6"/>
      <c r="B21" s="5"/>
      <c r="C21" s="5"/>
      <c r="D21" s="5"/>
      <c r="E21" s="5"/>
      <c r="F21" s="5"/>
      <c r="G21" s="5"/>
      <c r="H21" s="5"/>
      <c r="I21" s="5"/>
      <c r="J21" s="5"/>
      <c r="K21" s="6"/>
      <c r="L21" s="5"/>
      <c r="M21" s="5"/>
      <c r="N21" s="5"/>
      <c r="O21" s="7"/>
    </row>
    <row r="22" spans="1:15" ht="15">
      <c r="A22" s="6" t="s">
        <v>91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6">
        <v>0</v>
      </c>
      <c r="L22" s="5">
        <v>0</v>
      </c>
      <c r="M22" s="5">
        <v>0</v>
      </c>
      <c r="N22" s="5">
        <v>0</v>
      </c>
      <c r="O22" s="7">
        <f aca="true" t="shared" si="2" ref="O22:O36">SUM(B22:N22)</f>
        <v>0</v>
      </c>
    </row>
    <row r="23" spans="1:15" ht="15">
      <c r="A23" s="6" t="s">
        <v>92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6">
        <v>0</v>
      </c>
      <c r="L23" s="5">
        <v>0</v>
      </c>
      <c r="M23" s="5">
        <v>0</v>
      </c>
      <c r="N23" s="5">
        <v>0</v>
      </c>
      <c r="O23" s="7">
        <f t="shared" si="2"/>
        <v>0</v>
      </c>
    </row>
    <row r="24" spans="1:15" ht="15">
      <c r="A24" s="6" t="s">
        <v>93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6">
        <v>0</v>
      </c>
      <c r="L24" s="5">
        <v>0</v>
      </c>
      <c r="M24" s="5">
        <v>0</v>
      </c>
      <c r="N24" s="5">
        <v>1</v>
      </c>
      <c r="O24" s="7">
        <f t="shared" si="2"/>
        <v>1</v>
      </c>
    </row>
    <row r="25" spans="1:15" ht="15">
      <c r="A25" s="6" t="s">
        <v>94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6">
        <v>0</v>
      </c>
      <c r="L25" s="5">
        <v>0</v>
      </c>
      <c r="M25" s="5">
        <v>0</v>
      </c>
      <c r="N25" s="5">
        <v>0</v>
      </c>
      <c r="O25" s="7">
        <f t="shared" si="2"/>
        <v>0</v>
      </c>
    </row>
    <row r="26" spans="1:15" ht="15">
      <c r="A26" s="6" t="s">
        <v>95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6">
        <v>1</v>
      </c>
      <c r="L26" s="5">
        <v>10</v>
      </c>
      <c r="M26" s="5">
        <v>0</v>
      </c>
      <c r="N26" s="5">
        <v>0</v>
      </c>
      <c r="O26" s="7">
        <f t="shared" si="2"/>
        <v>11</v>
      </c>
    </row>
    <row r="27" spans="1:15" ht="15">
      <c r="A27" s="6" t="s">
        <v>96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6">
        <v>1</v>
      </c>
      <c r="L27" s="5">
        <v>0</v>
      </c>
      <c r="M27" s="5">
        <v>0</v>
      </c>
      <c r="N27" s="5">
        <v>0</v>
      </c>
      <c r="O27" s="7">
        <f t="shared" si="2"/>
        <v>1</v>
      </c>
    </row>
    <row r="28" spans="1:15" ht="15">
      <c r="A28" s="6" t="s">
        <v>97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6">
        <v>0</v>
      </c>
      <c r="L28" s="5">
        <v>0</v>
      </c>
      <c r="M28" s="5">
        <v>0</v>
      </c>
      <c r="N28" s="5">
        <v>0</v>
      </c>
      <c r="O28" s="7">
        <f t="shared" si="2"/>
        <v>0</v>
      </c>
    </row>
    <row r="29" spans="1:15" ht="15">
      <c r="A29" s="6" t="s">
        <v>98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6">
        <v>0</v>
      </c>
      <c r="L29" s="5">
        <v>0</v>
      </c>
      <c r="M29" s="5">
        <v>0</v>
      </c>
      <c r="N29" s="5">
        <v>0</v>
      </c>
      <c r="O29" s="7">
        <f t="shared" si="2"/>
        <v>0</v>
      </c>
    </row>
    <row r="30" spans="1:15" ht="15">
      <c r="A30" s="6" t="s">
        <v>99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6">
        <v>0</v>
      </c>
      <c r="L30" s="5">
        <v>0</v>
      </c>
      <c r="M30" s="5">
        <v>0</v>
      </c>
      <c r="N30" s="5">
        <v>0</v>
      </c>
      <c r="O30" s="7">
        <f t="shared" si="2"/>
        <v>0</v>
      </c>
    </row>
    <row r="31" spans="1:15" ht="15">
      <c r="A31" s="6" t="s">
        <v>100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6">
        <v>0</v>
      </c>
      <c r="L31" s="5">
        <v>0</v>
      </c>
      <c r="M31" s="5">
        <v>0</v>
      </c>
      <c r="N31" s="5">
        <v>0</v>
      </c>
      <c r="O31" s="7">
        <f t="shared" si="2"/>
        <v>0</v>
      </c>
    </row>
    <row r="32" spans="1:15" ht="15">
      <c r="A32" s="6" t="s">
        <v>101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6">
        <v>2</v>
      </c>
      <c r="L32" s="5">
        <v>0</v>
      </c>
      <c r="M32" s="5">
        <v>0</v>
      </c>
      <c r="N32" s="5">
        <v>4</v>
      </c>
      <c r="O32" s="7">
        <f t="shared" si="2"/>
        <v>6</v>
      </c>
    </row>
    <row r="33" spans="1:15" ht="15">
      <c r="A33" s="6" t="s">
        <v>102</v>
      </c>
      <c r="B33" s="5">
        <v>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6">
        <v>1</v>
      </c>
      <c r="L33" s="5">
        <v>0</v>
      </c>
      <c r="M33" s="5">
        <v>0</v>
      </c>
      <c r="N33" s="5">
        <v>7</v>
      </c>
      <c r="O33" s="7">
        <f t="shared" si="2"/>
        <v>9</v>
      </c>
    </row>
    <row r="34" spans="1:15" ht="15">
      <c r="A34" s="6" t="s">
        <v>103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6">
        <v>1</v>
      </c>
      <c r="L34" s="5">
        <v>0</v>
      </c>
      <c r="M34" s="5">
        <v>0</v>
      </c>
      <c r="N34" s="5">
        <v>0</v>
      </c>
      <c r="O34" s="7">
        <f t="shared" si="2"/>
        <v>1</v>
      </c>
    </row>
    <row r="35" spans="1:15" ht="15">
      <c r="A35" s="6" t="s">
        <v>104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6">
        <v>0</v>
      </c>
      <c r="L35" s="5">
        <v>0</v>
      </c>
      <c r="M35" s="5">
        <v>0</v>
      </c>
      <c r="N35" s="5">
        <v>0</v>
      </c>
      <c r="O35" s="7">
        <f t="shared" si="2"/>
        <v>0</v>
      </c>
    </row>
    <row r="36" spans="1:15" ht="15">
      <c r="A36" s="6" t="s">
        <v>17</v>
      </c>
      <c r="B36" s="5">
        <f aca="true" t="shared" si="3" ref="B36:N36">SUM(B22:B35)</f>
        <v>1</v>
      </c>
      <c r="C36" s="5">
        <f t="shared" si="3"/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3"/>
        <v>0</v>
      </c>
      <c r="K36" s="5">
        <f t="shared" si="3"/>
        <v>6</v>
      </c>
      <c r="L36" s="5">
        <f t="shared" si="3"/>
        <v>10</v>
      </c>
      <c r="M36" s="5">
        <f t="shared" si="3"/>
        <v>0</v>
      </c>
      <c r="N36" s="5">
        <f t="shared" si="3"/>
        <v>12</v>
      </c>
      <c r="O36" s="7">
        <f t="shared" si="2"/>
        <v>29</v>
      </c>
    </row>
    <row r="37" spans="1:15" ht="15">
      <c r="A37" s="6"/>
      <c r="B37" s="5"/>
      <c r="C37" s="5"/>
      <c r="D37" s="5"/>
      <c r="E37" s="5"/>
      <c r="F37" s="5"/>
      <c r="G37" s="5"/>
      <c r="H37" s="5"/>
      <c r="I37" s="5"/>
      <c r="J37" s="5"/>
      <c r="K37" s="6"/>
      <c r="L37" s="5"/>
      <c r="M37" s="5"/>
      <c r="N37" s="5"/>
      <c r="O37" s="7"/>
    </row>
    <row r="38" spans="1:15" ht="15.75" thickBot="1">
      <c r="A38" s="24" t="s">
        <v>18</v>
      </c>
      <c r="B38" s="5">
        <f aca="true" t="shared" si="4" ref="B38:N38">SUM(B20+B36)</f>
        <v>7</v>
      </c>
      <c r="C38" s="5">
        <f t="shared" si="4"/>
        <v>0</v>
      </c>
      <c r="D38" s="5">
        <f aca="true" t="shared" si="5" ref="D38:J38">SUM(D20+D36)</f>
        <v>0</v>
      </c>
      <c r="E38" s="5">
        <f t="shared" si="5"/>
        <v>0</v>
      </c>
      <c r="F38" s="5">
        <f>SUM(F20+F36)</f>
        <v>0</v>
      </c>
      <c r="G38" s="5">
        <f t="shared" si="5"/>
        <v>0</v>
      </c>
      <c r="H38" s="5">
        <f t="shared" si="5"/>
        <v>0</v>
      </c>
      <c r="I38" s="5">
        <f t="shared" si="5"/>
        <v>0</v>
      </c>
      <c r="J38" s="5">
        <f t="shared" si="5"/>
        <v>0</v>
      </c>
      <c r="K38" s="5">
        <f t="shared" si="4"/>
        <v>7</v>
      </c>
      <c r="L38" s="5">
        <f t="shared" si="4"/>
        <v>25</v>
      </c>
      <c r="M38" s="5">
        <f t="shared" si="4"/>
        <v>0</v>
      </c>
      <c r="N38" s="5">
        <f t="shared" si="4"/>
        <v>41</v>
      </c>
      <c r="O38" s="7">
        <f>SUM(B38:N38)</f>
        <v>80</v>
      </c>
    </row>
    <row r="39" spans="1:15" ht="15.75" thickTop="1">
      <c r="A39" s="5" t="s">
        <v>77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2:15" ht="15">
      <c r="B40" s="5"/>
      <c r="C40" s="6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6"/>
    </row>
    <row r="41" spans="1:15" ht="15">
      <c r="A41" s="5"/>
      <c r="B41" s="5"/>
      <c r="C41" s="6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6"/>
    </row>
    <row r="42" spans="1:15" ht="15">
      <c r="A42" s="6" t="s">
        <v>80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9"/>
    </row>
    <row r="43" spans="1:15" ht="26.25" customHeight="1">
      <c r="A43" s="28" t="s">
        <v>131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15.75" thickBot="1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9"/>
    </row>
    <row r="45" spans="1:15" ht="15.75" thickTop="1">
      <c r="A45" s="4"/>
      <c r="B45" s="14" t="s">
        <v>0</v>
      </c>
      <c r="C45" s="13"/>
      <c r="D45" s="13"/>
      <c r="E45" s="13"/>
      <c r="F45" s="13"/>
      <c r="G45" s="13"/>
      <c r="H45" s="13"/>
      <c r="I45" s="13"/>
      <c r="J45" s="13"/>
      <c r="K45" s="20"/>
      <c r="L45" s="13"/>
      <c r="M45" s="13"/>
      <c r="N45" s="13"/>
      <c r="O45" s="18"/>
    </row>
    <row r="46" spans="1:15" ht="15">
      <c r="A46" s="6" t="s">
        <v>1</v>
      </c>
      <c r="B46" s="25" t="s">
        <v>2</v>
      </c>
      <c r="C46" s="2"/>
      <c r="D46" s="25" t="s">
        <v>3</v>
      </c>
      <c r="E46" s="25" t="s">
        <v>3</v>
      </c>
      <c r="F46" s="25" t="s">
        <v>3</v>
      </c>
      <c r="G46" s="2"/>
      <c r="H46" s="2"/>
      <c r="I46" s="2"/>
      <c r="J46" s="2"/>
      <c r="K46" s="2"/>
      <c r="L46" s="2"/>
      <c r="M46" s="2"/>
      <c r="N46" s="2"/>
      <c r="O46" s="17"/>
    </row>
    <row r="47" spans="1:15" ht="15">
      <c r="A47" s="6" t="s">
        <v>4</v>
      </c>
      <c r="B47" s="26" t="s">
        <v>5</v>
      </c>
      <c r="C47" s="26" t="s">
        <v>6</v>
      </c>
      <c r="D47" s="26" t="s">
        <v>7</v>
      </c>
      <c r="E47" s="26" t="s">
        <v>81</v>
      </c>
      <c r="F47" s="26" t="s">
        <v>8</v>
      </c>
      <c r="G47" s="26" t="s">
        <v>9</v>
      </c>
      <c r="H47" s="26" t="s">
        <v>10</v>
      </c>
      <c r="I47" s="26" t="s">
        <v>11</v>
      </c>
      <c r="J47" s="27" t="s">
        <v>90</v>
      </c>
      <c r="K47" s="26" t="s">
        <v>12</v>
      </c>
      <c r="L47" s="26" t="s">
        <v>13</v>
      </c>
      <c r="M47" s="26" t="s">
        <v>14</v>
      </c>
      <c r="N47" s="26" t="s">
        <v>15</v>
      </c>
      <c r="O47" s="17" t="s">
        <v>16</v>
      </c>
    </row>
    <row r="48" spans="1:15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2"/>
    </row>
    <row r="49" spans="1:15" ht="15">
      <c r="A49" s="6" t="s">
        <v>105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2</v>
      </c>
      <c r="M49" s="5">
        <v>0</v>
      </c>
      <c r="N49" s="5">
        <v>0</v>
      </c>
      <c r="O49" s="7">
        <f aca="true" t="shared" si="6" ref="O49:O72">SUM(B49:N49)</f>
        <v>2</v>
      </c>
    </row>
    <row r="50" spans="1:15" ht="15">
      <c r="A50" s="6" t="s">
        <v>106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1</v>
      </c>
      <c r="N50" s="5">
        <v>0</v>
      </c>
      <c r="O50" s="7">
        <f t="shared" si="6"/>
        <v>1</v>
      </c>
    </row>
    <row r="51" spans="1:15" ht="15">
      <c r="A51" s="6" t="s">
        <v>107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7">
        <f t="shared" si="6"/>
        <v>0</v>
      </c>
    </row>
    <row r="52" spans="1:15" ht="15">
      <c r="A52" s="6" t="s">
        <v>108</v>
      </c>
      <c r="B52" s="5">
        <v>1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3</v>
      </c>
      <c r="L52" s="5">
        <v>0</v>
      </c>
      <c r="M52" s="5">
        <v>0</v>
      </c>
      <c r="N52" s="5">
        <v>2</v>
      </c>
      <c r="O52" s="7">
        <f t="shared" si="6"/>
        <v>6</v>
      </c>
    </row>
    <row r="53" spans="1:15" ht="15">
      <c r="A53" s="6" t="s">
        <v>109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7">
        <f t="shared" si="6"/>
        <v>0</v>
      </c>
    </row>
    <row r="54" spans="1:15" ht="15">
      <c r="A54" s="6" t="s">
        <v>110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7">
        <f t="shared" si="6"/>
        <v>0</v>
      </c>
    </row>
    <row r="55" spans="1:15" ht="15">
      <c r="A55" s="6" t="s">
        <v>111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7">
        <f t="shared" si="6"/>
        <v>0</v>
      </c>
    </row>
    <row r="56" spans="1:15" ht="15">
      <c r="A56" s="6" t="s">
        <v>112</v>
      </c>
      <c r="B56" s="5">
        <v>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7">
        <f t="shared" si="6"/>
        <v>2</v>
      </c>
    </row>
    <row r="57" spans="1:15" ht="15">
      <c r="A57" s="6" t="s">
        <v>113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7">
        <f t="shared" si="6"/>
        <v>0</v>
      </c>
    </row>
    <row r="58" spans="1:15" ht="15">
      <c r="A58" s="6" t="s">
        <v>114</v>
      </c>
      <c r="B58" s="5">
        <v>1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2</v>
      </c>
      <c r="L58" s="5">
        <v>0</v>
      </c>
      <c r="M58" s="5">
        <v>0</v>
      </c>
      <c r="N58" s="5">
        <v>2</v>
      </c>
      <c r="O58" s="7">
        <f t="shared" si="6"/>
        <v>5</v>
      </c>
    </row>
    <row r="59" spans="1:15" ht="15">
      <c r="A59" s="6" t="s">
        <v>115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7">
        <f t="shared" si="6"/>
        <v>0</v>
      </c>
    </row>
    <row r="60" spans="1:15" ht="15">
      <c r="A60" s="6" t="s">
        <v>116</v>
      </c>
      <c r="B60" s="5">
        <v>1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1</v>
      </c>
      <c r="O60" s="7">
        <f t="shared" si="6"/>
        <v>2</v>
      </c>
    </row>
    <row r="61" spans="1:15" ht="15">
      <c r="A61" s="6" t="s">
        <v>117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7">
        <f t="shared" si="6"/>
        <v>0</v>
      </c>
    </row>
    <row r="62" spans="1:15" ht="15">
      <c r="A62" s="6" t="s">
        <v>118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5</v>
      </c>
      <c r="M62" s="5">
        <v>0</v>
      </c>
      <c r="N62" s="5">
        <v>0</v>
      </c>
      <c r="O62" s="7">
        <f t="shared" si="6"/>
        <v>5</v>
      </c>
    </row>
    <row r="63" spans="1:15" ht="15">
      <c r="A63" s="6" t="s">
        <v>119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14</v>
      </c>
      <c r="M63" s="5">
        <v>0</v>
      </c>
      <c r="N63" s="5">
        <v>0</v>
      </c>
      <c r="O63" s="7">
        <f t="shared" si="6"/>
        <v>14</v>
      </c>
    </row>
    <row r="64" spans="1:15" ht="15">
      <c r="A64" s="6" t="s">
        <v>120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1</v>
      </c>
      <c r="M64" s="5">
        <v>0</v>
      </c>
      <c r="N64" s="5">
        <v>12</v>
      </c>
      <c r="O64" s="7">
        <f t="shared" si="6"/>
        <v>13</v>
      </c>
    </row>
    <row r="65" spans="1:15" ht="15">
      <c r="A65" s="6" t="s">
        <v>121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1</v>
      </c>
      <c r="O65" s="7">
        <f t="shared" si="6"/>
        <v>1</v>
      </c>
    </row>
    <row r="66" spans="1:15" ht="15">
      <c r="A66" s="6" t="s">
        <v>122</v>
      </c>
      <c r="B66" s="5">
        <v>1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3</v>
      </c>
      <c r="L66" s="5">
        <v>0</v>
      </c>
      <c r="M66" s="5">
        <v>0</v>
      </c>
      <c r="N66" s="5">
        <v>0</v>
      </c>
      <c r="O66" s="7">
        <f t="shared" si="6"/>
        <v>4</v>
      </c>
    </row>
    <row r="67" spans="1:15" ht="15">
      <c r="A67" s="6" t="s">
        <v>123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1</v>
      </c>
      <c r="L67" s="5">
        <v>0</v>
      </c>
      <c r="M67" s="5">
        <v>0</v>
      </c>
      <c r="N67" s="5">
        <v>10</v>
      </c>
      <c r="O67" s="7">
        <f t="shared" si="6"/>
        <v>11</v>
      </c>
    </row>
    <row r="68" spans="1:15" ht="15">
      <c r="A68" s="6" t="s">
        <v>124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2</v>
      </c>
      <c r="O68" s="7">
        <f t="shared" si="6"/>
        <v>2</v>
      </c>
    </row>
    <row r="69" spans="1:15" ht="15">
      <c r="A69" s="6" t="s">
        <v>125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2</v>
      </c>
      <c r="L69" s="5">
        <v>2</v>
      </c>
      <c r="M69" s="5">
        <v>0</v>
      </c>
      <c r="N69" s="5">
        <v>0</v>
      </c>
      <c r="O69" s="7">
        <f t="shared" si="6"/>
        <v>4</v>
      </c>
    </row>
    <row r="70" spans="1:15" ht="15">
      <c r="A70" s="6" t="s">
        <v>126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5</v>
      </c>
      <c r="M70" s="5">
        <v>0</v>
      </c>
      <c r="N70" s="5">
        <v>0</v>
      </c>
      <c r="O70" s="7">
        <f t="shared" si="6"/>
        <v>5</v>
      </c>
    </row>
    <row r="71" spans="1:15" ht="15">
      <c r="A71" s="6" t="s">
        <v>127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1</v>
      </c>
      <c r="L71" s="5">
        <v>0</v>
      </c>
      <c r="M71" s="5">
        <v>1</v>
      </c>
      <c r="N71" s="5">
        <v>0</v>
      </c>
      <c r="O71" s="7">
        <f t="shared" si="6"/>
        <v>2</v>
      </c>
    </row>
    <row r="72" spans="1:15" ht="15">
      <c r="A72" s="6" t="s">
        <v>17</v>
      </c>
      <c r="B72" s="6">
        <f aca="true" t="shared" si="7" ref="B72:N72">SUM(B49:B71)</f>
        <v>6</v>
      </c>
      <c r="C72" s="6">
        <f t="shared" si="7"/>
        <v>0</v>
      </c>
      <c r="D72" s="6">
        <f t="shared" si="7"/>
        <v>0</v>
      </c>
      <c r="E72" s="6">
        <f t="shared" si="7"/>
        <v>0</v>
      </c>
      <c r="F72" s="6">
        <f t="shared" si="7"/>
        <v>0</v>
      </c>
      <c r="G72" s="6">
        <f t="shared" si="7"/>
        <v>0</v>
      </c>
      <c r="H72" s="6">
        <f t="shared" si="7"/>
        <v>0</v>
      </c>
      <c r="I72" s="6">
        <f t="shared" si="7"/>
        <v>0</v>
      </c>
      <c r="J72" s="6">
        <f t="shared" si="7"/>
        <v>0</v>
      </c>
      <c r="K72" s="6">
        <f t="shared" si="7"/>
        <v>12</v>
      </c>
      <c r="L72" s="6">
        <f t="shared" si="7"/>
        <v>29</v>
      </c>
      <c r="M72" s="6">
        <f t="shared" si="7"/>
        <v>2</v>
      </c>
      <c r="N72" s="6">
        <f t="shared" si="7"/>
        <v>30</v>
      </c>
      <c r="O72" s="7">
        <f t="shared" si="6"/>
        <v>79</v>
      </c>
    </row>
    <row r="73" spans="1:15" ht="15">
      <c r="A73" s="6"/>
      <c r="B73" s="5"/>
      <c r="C73" s="5"/>
      <c r="D73" s="5"/>
      <c r="E73" s="5"/>
      <c r="F73" s="5"/>
      <c r="G73" s="5"/>
      <c r="H73" s="5"/>
      <c r="I73" s="5"/>
      <c r="J73" s="5"/>
      <c r="K73" s="6"/>
      <c r="L73" s="5"/>
      <c r="M73" s="5"/>
      <c r="N73" s="5"/>
      <c r="O73" s="7"/>
    </row>
    <row r="74" spans="1:15" ht="15">
      <c r="A74" s="6" t="s">
        <v>128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6">
        <v>0</v>
      </c>
      <c r="L74" s="5">
        <v>0</v>
      </c>
      <c r="M74" s="5">
        <v>0</v>
      </c>
      <c r="N74" s="5">
        <v>0</v>
      </c>
      <c r="O74" s="7">
        <f>SUM(B74:N74)</f>
        <v>0</v>
      </c>
    </row>
    <row r="75" spans="1:15" ht="15">
      <c r="A75" s="6" t="s">
        <v>129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6">
        <v>0</v>
      </c>
      <c r="L75" s="5">
        <v>0</v>
      </c>
      <c r="M75" s="5">
        <v>0</v>
      </c>
      <c r="N75" s="5">
        <v>0</v>
      </c>
      <c r="O75" s="7">
        <f>SUM(B75:N75)</f>
        <v>0</v>
      </c>
    </row>
    <row r="76" spans="1:15" ht="15">
      <c r="A76" s="6" t="s">
        <v>17</v>
      </c>
      <c r="B76" s="6">
        <f aca="true" t="shared" si="8" ref="B76:N76">SUM(B74:B75)</f>
        <v>0</v>
      </c>
      <c r="C76" s="6">
        <f t="shared" si="8"/>
        <v>0</v>
      </c>
      <c r="D76" s="6">
        <f t="shared" si="8"/>
        <v>0</v>
      </c>
      <c r="E76" s="6">
        <f t="shared" si="8"/>
        <v>0</v>
      </c>
      <c r="F76" s="6">
        <f t="shared" si="8"/>
        <v>0</v>
      </c>
      <c r="G76" s="6">
        <f t="shared" si="8"/>
        <v>0</v>
      </c>
      <c r="H76" s="6">
        <f t="shared" si="8"/>
        <v>0</v>
      </c>
      <c r="I76" s="6">
        <f t="shared" si="8"/>
        <v>0</v>
      </c>
      <c r="J76" s="6">
        <f t="shared" si="8"/>
        <v>0</v>
      </c>
      <c r="K76" s="6">
        <f t="shared" si="8"/>
        <v>0</v>
      </c>
      <c r="L76" s="6">
        <f t="shared" si="8"/>
        <v>0</v>
      </c>
      <c r="M76" s="6">
        <f t="shared" si="8"/>
        <v>0</v>
      </c>
      <c r="N76" s="6">
        <f t="shared" si="8"/>
        <v>0</v>
      </c>
      <c r="O76" s="7">
        <f>SUM(B76:N76)</f>
        <v>0</v>
      </c>
    </row>
    <row r="77" spans="1:15" ht="15">
      <c r="A77" s="6"/>
      <c r="B77" s="5"/>
      <c r="C77" s="5"/>
      <c r="D77" s="5"/>
      <c r="E77" s="5"/>
      <c r="F77" s="5"/>
      <c r="G77" s="5"/>
      <c r="H77" s="5"/>
      <c r="I77" s="5"/>
      <c r="J77" s="5"/>
      <c r="K77" s="6"/>
      <c r="L77" s="5"/>
      <c r="M77" s="5"/>
      <c r="N77" s="5"/>
      <c r="O77" s="7"/>
    </row>
    <row r="78" spans="1:15" ht="15">
      <c r="A78" s="6" t="s">
        <v>19</v>
      </c>
      <c r="B78" s="5">
        <f aca="true" t="shared" si="9" ref="B78:O78">SUM(B72+B76)</f>
        <v>6</v>
      </c>
      <c r="C78" s="5">
        <f t="shared" si="9"/>
        <v>0</v>
      </c>
      <c r="D78" s="5">
        <f t="shared" si="9"/>
        <v>0</v>
      </c>
      <c r="E78" s="5">
        <f aca="true" t="shared" si="10" ref="E78:J78">SUM(E72+E76)</f>
        <v>0</v>
      </c>
      <c r="F78" s="5">
        <f>SUM(F72+F76)</f>
        <v>0</v>
      </c>
      <c r="G78" s="5">
        <f>SUM(G72+G76)</f>
        <v>0</v>
      </c>
      <c r="H78" s="5">
        <f>SUM(H72+H76)</f>
        <v>0</v>
      </c>
      <c r="I78" s="5">
        <f t="shared" si="10"/>
        <v>0</v>
      </c>
      <c r="J78" s="5">
        <f t="shared" si="10"/>
        <v>0</v>
      </c>
      <c r="K78" s="5">
        <f t="shared" si="9"/>
        <v>12</v>
      </c>
      <c r="L78" s="5">
        <f t="shared" si="9"/>
        <v>29</v>
      </c>
      <c r="M78" s="5">
        <f t="shared" si="9"/>
        <v>2</v>
      </c>
      <c r="N78" s="5">
        <f t="shared" si="9"/>
        <v>30</v>
      </c>
      <c r="O78" s="7">
        <f t="shared" si="9"/>
        <v>79</v>
      </c>
    </row>
    <row r="79" spans="1:1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7"/>
    </row>
    <row r="80" spans="1:15" ht="15">
      <c r="A80" s="6" t="s">
        <v>20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5</v>
      </c>
      <c r="M80" s="5">
        <v>0</v>
      </c>
      <c r="N80" s="5">
        <v>1</v>
      </c>
      <c r="O80" s="7">
        <f>SUM(B80:N80)</f>
        <v>6</v>
      </c>
    </row>
    <row r="81" spans="1:15" ht="15">
      <c r="A81" s="10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7"/>
    </row>
    <row r="82" spans="1:15" ht="15.75" thickBot="1">
      <c r="A82" s="24" t="s">
        <v>21</v>
      </c>
      <c r="B82" s="5">
        <f>SUM(B80,B78,B38)</f>
        <v>13</v>
      </c>
      <c r="C82" s="5">
        <f aca="true" t="shared" si="11" ref="C82:O82">SUM(C80,C78,C38)</f>
        <v>0</v>
      </c>
      <c r="D82" s="5">
        <f t="shared" si="11"/>
        <v>0</v>
      </c>
      <c r="E82" s="5">
        <f t="shared" si="11"/>
        <v>0</v>
      </c>
      <c r="F82" s="5">
        <f t="shared" si="11"/>
        <v>0</v>
      </c>
      <c r="G82" s="5">
        <f t="shared" si="11"/>
        <v>0</v>
      </c>
      <c r="H82" s="5">
        <f t="shared" si="11"/>
        <v>0</v>
      </c>
      <c r="I82" s="5">
        <f t="shared" si="11"/>
        <v>0</v>
      </c>
      <c r="J82" s="5">
        <f t="shared" si="11"/>
        <v>0</v>
      </c>
      <c r="K82" s="5">
        <f t="shared" si="11"/>
        <v>19</v>
      </c>
      <c r="L82" s="5">
        <f t="shared" si="11"/>
        <v>59</v>
      </c>
      <c r="M82" s="5">
        <f t="shared" si="11"/>
        <v>2</v>
      </c>
      <c r="N82" s="5">
        <f t="shared" si="11"/>
        <v>72</v>
      </c>
      <c r="O82" s="5">
        <f t="shared" si="11"/>
        <v>165</v>
      </c>
    </row>
    <row r="83" spans="1:15" ht="15.75" thickTop="1">
      <c r="A83" s="5" t="s">
        <v>77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10"/>
    </row>
    <row r="85" spans="1:1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0"/>
    </row>
    <row r="86" spans="1:15" ht="15">
      <c r="A86" s="6" t="s">
        <v>79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9"/>
    </row>
    <row r="87" spans="1:15" ht="27.75" customHeight="1">
      <c r="A87" s="28" t="s">
        <v>132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ht="15.75" thickBot="1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9"/>
    </row>
    <row r="89" spans="1:15" ht="15.75" thickTop="1">
      <c r="A89" s="4"/>
      <c r="B89" s="14" t="s">
        <v>0</v>
      </c>
      <c r="C89" s="13"/>
      <c r="D89" s="13"/>
      <c r="E89" s="13"/>
      <c r="F89" s="13"/>
      <c r="G89" s="13"/>
      <c r="H89" s="13"/>
      <c r="I89" s="13"/>
      <c r="J89" s="13"/>
      <c r="K89" s="16"/>
      <c r="L89" s="13"/>
      <c r="M89" s="13"/>
      <c r="N89" s="13"/>
      <c r="O89" s="18"/>
    </row>
    <row r="90" spans="1:15" ht="15">
      <c r="A90" s="6" t="s">
        <v>1</v>
      </c>
      <c r="B90" s="25" t="s">
        <v>2</v>
      </c>
      <c r="C90" s="2"/>
      <c r="D90" s="25" t="s">
        <v>3</v>
      </c>
      <c r="E90" s="25" t="s">
        <v>3</v>
      </c>
      <c r="F90" s="25" t="s">
        <v>3</v>
      </c>
      <c r="G90" s="2"/>
      <c r="H90" s="2"/>
      <c r="I90" s="2"/>
      <c r="J90" s="2"/>
      <c r="K90" s="2"/>
      <c r="L90" s="2"/>
      <c r="M90" s="2"/>
      <c r="N90" s="2"/>
      <c r="O90" s="17"/>
    </row>
    <row r="91" spans="1:15" ht="15">
      <c r="A91" s="6" t="s">
        <v>4</v>
      </c>
      <c r="B91" s="26" t="s">
        <v>5</v>
      </c>
      <c r="C91" s="26" t="s">
        <v>6</v>
      </c>
      <c r="D91" s="26" t="s">
        <v>7</v>
      </c>
      <c r="E91" s="26" t="s">
        <v>81</v>
      </c>
      <c r="F91" s="26" t="s">
        <v>8</v>
      </c>
      <c r="G91" s="26" t="s">
        <v>9</v>
      </c>
      <c r="H91" s="26" t="s">
        <v>10</v>
      </c>
      <c r="I91" s="26" t="s">
        <v>11</v>
      </c>
      <c r="J91" s="27" t="s">
        <v>90</v>
      </c>
      <c r="K91" s="26" t="s">
        <v>12</v>
      </c>
      <c r="L91" s="26" t="s">
        <v>13</v>
      </c>
      <c r="M91" s="26" t="s">
        <v>14</v>
      </c>
      <c r="N91" s="26" t="s">
        <v>15</v>
      </c>
      <c r="O91" s="17" t="s">
        <v>16</v>
      </c>
    </row>
    <row r="92" spans="1:15" ht="12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22"/>
    </row>
    <row r="93" spans="1:15" ht="12" customHeight="1">
      <c r="A93" s="6" t="s">
        <v>22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6">
        <v>0</v>
      </c>
      <c r="L93" s="5">
        <v>0</v>
      </c>
      <c r="M93" s="5">
        <v>0</v>
      </c>
      <c r="N93" s="5">
        <v>0</v>
      </c>
      <c r="O93" s="7">
        <f aca="true" t="shared" si="12" ref="O93:O124">SUM(B93:N93)</f>
        <v>0</v>
      </c>
    </row>
    <row r="94" spans="1:15" ht="12" customHeight="1">
      <c r="A94" s="6" t="s">
        <v>23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6">
        <v>0</v>
      </c>
      <c r="L94" s="5">
        <v>0</v>
      </c>
      <c r="M94" s="5">
        <v>0</v>
      </c>
      <c r="N94" s="5">
        <v>0</v>
      </c>
      <c r="O94" s="7">
        <f t="shared" si="12"/>
        <v>0</v>
      </c>
    </row>
    <row r="95" spans="1:15" ht="12" customHeight="1">
      <c r="A95" s="6" t="s">
        <v>24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6">
        <v>0</v>
      </c>
      <c r="L95" s="5">
        <v>0</v>
      </c>
      <c r="M95" s="5">
        <v>0</v>
      </c>
      <c r="N95" s="5">
        <v>0</v>
      </c>
      <c r="O95" s="7">
        <f t="shared" si="12"/>
        <v>0</v>
      </c>
    </row>
    <row r="96" spans="1:15" ht="12" customHeight="1">
      <c r="A96" s="6" t="s">
        <v>25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6">
        <v>0</v>
      </c>
      <c r="L96" s="5">
        <v>1</v>
      </c>
      <c r="M96" s="5">
        <v>0</v>
      </c>
      <c r="N96" s="5">
        <v>0</v>
      </c>
      <c r="O96" s="7">
        <f t="shared" si="12"/>
        <v>1</v>
      </c>
    </row>
    <row r="97" spans="1:15" ht="12" customHeight="1">
      <c r="A97" s="6" t="s">
        <v>26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6">
        <v>0</v>
      </c>
      <c r="L97" s="5">
        <v>1</v>
      </c>
      <c r="M97" s="5">
        <v>0</v>
      </c>
      <c r="N97" s="5">
        <v>1</v>
      </c>
      <c r="O97" s="7">
        <f t="shared" si="12"/>
        <v>2</v>
      </c>
    </row>
    <row r="98" spans="1:15" ht="12" customHeight="1">
      <c r="A98" s="6" t="s">
        <v>27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6">
        <v>0</v>
      </c>
      <c r="L98" s="5">
        <v>1</v>
      </c>
      <c r="M98" s="5">
        <v>0</v>
      </c>
      <c r="N98" s="5">
        <v>1</v>
      </c>
      <c r="O98" s="7">
        <f t="shared" si="12"/>
        <v>2</v>
      </c>
    </row>
    <row r="99" spans="1:15" ht="12" customHeight="1">
      <c r="A99" s="6" t="s">
        <v>28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6">
        <v>0</v>
      </c>
      <c r="L99" s="5">
        <v>1</v>
      </c>
      <c r="M99" s="5">
        <v>0</v>
      </c>
      <c r="N99" s="5">
        <v>1</v>
      </c>
      <c r="O99" s="7">
        <f t="shared" si="12"/>
        <v>2</v>
      </c>
    </row>
    <row r="100" spans="1:15" ht="12" customHeight="1">
      <c r="A100" s="6" t="s">
        <v>29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6">
        <v>0</v>
      </c>
      <c r="L100" s="5">
        <v>0</v>
      </c>
      <c r="M100" s="5">
        <v>0</v>
      </c>
      <c r="N100" s="5">
        <v>0</v>
      </c>
      <c r="O100" s="7">
        <f t="shared" si="12"/>
        <v>0</v>
      </c>
    </row>
    <row r="101" spans="1:15" ht="12" customHeight="1">
      <c r="A101" s="6" t="s">
        <v>30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6">
        <v>0</v>
      </c>
      <c r="L101" s="5">
        <v>0</v>
      </c>
      <c r="M101" s="5">
        <v>0</v>
      </c>
      <c r="N101" s="5">
        <v>2</v>
      </c>
      <c r="O101" s="7">
        <f t="shared" si="12"/>
        <v>2</v>
      </c>
    </row>
    <row r="102" spans="1:15" ht="12" customHeight="1">
      <c r="A102" s="6" t="s">
        <v>31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6">
        <v>0</v>
      </c>
      <c r="L102" s="5">
        <v>0</v>
      </c>
      <c r="M102" s="5">
        <v>0</v>
      </c>
      <c r="N102" s="5">
        <v>1</v>
      </c>
      <c r="O102" s="7">
        <f t="shared" si="12"/>
        <v>1</v>
      </c>
    </row>
    <row r="103" spans="1:15" ht="12" customHeight="1">
      <c r="A103" s="6" t="s">
        <v>32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6">
        <v>1</v>
      </c>
      <c r="L103" s="5">
        <v>0</v>
      </c>
      <c r="M103" s="5">
        <v>0</v>
      </c>
      <c r="N103" s="5">
        <v>1</v>
      </c>
      <c r="O103" s="7">
        <f t="shared" si="12"/>
        <v>2</v>
      </c>
    </row>
    <row r="104" spans="1:15" ht="12" customHeight="1">
      <c r="A104" s="6" t="s">
        <v>33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6">
        <v>0</v>
      </c>
      <c r="L104" s="5">
        <v>0</v>
      </c>
      <c r="M104" s="5">
        <v>0</v>
      </c>
      <c r="N104" s="5">
        <v>0</v>
      </c>
      <c r="O104" s="7">
        <f t="shared" si="12"/>
        <v>0</v>
      </c>
    </row>
    <row r="105" spans="1:15" ht="12" customHeight="1">
      <c r="A105" s="6" t="s">
        <v>34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6">
        <v>0</v>
      </c>
      <c r="L105" s="5">
        <v>0</v>
      </c>
      <c r="M105" s="5">
        <v>0</v>
      </c>
      <c r="N105" s="5">
        <v>0</v>
      </c>
      <c r="O105" s="7">
        <f t="shared" si="12"/>
        <v>0</v>
      </c>
    </row>
    <row r="106" spans="1:15" ht="12" customHeight="1">
      <c r="A106" s="6" t="s">
        <v>35</v>
      </c>
      <c r="B106" s="5">
        <v>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6">
        <v>3</v>
      </c>
      <c r="L106" s="5">
        <v>1</v>
      </c>
      <c r="M106" s="5">
        <v>0</v>
      </c>
      <c r="N106" s="5">
        <v>11</v>
      </c>
      <c r="O106" s="7">
        <f t="shared" si="12"/>
        <v>18</v>
      </c>
    </row>
    <row r="107" spans="1:15" ht="12" customHeight="1">
      <c r="A107" s="6" t="s">
        <v>36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6">
        <v>1</v>
      </c>
      <c r="L107" s="5">
        <v>1</v>
      </c>
      <c r="M107" s="5">
        <v>0</v>
      </c>
      <c r="N107" s="5">
        <v>3</v>
      </c>
      <c r="O107" s="7">
        <f t="shared" si="12"/>
        <v>5</v>
      </c>
    </row>
    <row r="108" spans="1:15" ht="12" customHeight="1">
      <c r="A108" s="6" t="s">
        <v>37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6">
        <v>0</v>
      </c>
      <c r="L108" s="5">
        <v>1</v>
      </c>
      <c r="M108" s="5">
        <v>0</v>
      </c>
      <c r="N108" s="5">
        <v>1</v>
      </c>
      <c r="O108" s="7">
        <f t="shared" si="12"/>
        <v>2</v>
      </c>
    </row>
    <row r="109" spans="1:15" ht="12" customHeight="1">
      <c r="A109" s="6" t="s">
        <v>38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6">
        <v>0</v>
      </c>
      <c r="L109" s="5">
        <v>12</v>
      </c>
      <c r="M109" s="5">
        <v>0</v>
      </c>
      <c r="N109" s="5">
        <v>0</v>
      </c>
      <c r="O109" s="7">
        <f t="shared" si="12"/>
        <v>12</v>
      </c>
    </row>
    <row r="110" spans="1:15" ht="12" customHeight="1">
      <c r="A110" s="6" t="s">
        <v>39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6">
        <v>0</v>
      </c>
      <c r="L110" s="5">
        <v>0</v>
      </c>
      <c r="M110" s="5">
        <v>0</v>
      </c>
      <c r="N110" s="5">
        <v>0</v>
      </c>
      <c r="O110" s="7">
        <f t="shared" si="12"/>
        <v>0</v>
      </c>
    </row>
    <row r="111" spans="1:15" ht="12" customHeight="1">
      <c r="A111" s="6" t="s">
        <v>40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6">
        <v>0</v>
      </c>
      <c r="L111" s="5">
        <v>0</v>
      </c>
      <c r="M111" s="5">
        <v>0</v>
      </c>
      <c r="N111" s="5">
        <v>0</v>
      </c>
      <c r="O111" s="7">
        <f t="shared" si="12"/>
        <v>0</v>
      </c>
    </row>
    <row r="112" spans="1:15" ht="12" customHeight="1">
      <c r="A112" s="6" t="s">
        <v>41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6">
        <v>0</v>
      </c>
      <c r="L112" s="5">
        <v>0</v>
      </c>
      <c r="M112" s="5">
        <v>0</v>
      </c>
      <c r="N112" s="5">
        <v>0</v>
      </c>
      <c r="O112" s="7">
        <f t="shared" si="12"/>
        <v>0</v>
      </c>
    </row>
    <row r="113" spans="1:15" ht="12" customHeight="1">
      <c r="A113" s="6" t="s">
        <v>42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6">
        <v>0</v>
      </c>
      <c r="L113" s="5">
        <v>0</v>
      </c>
      <c r="M113" s="5">
        <v>0</v>
      </c>
      <c r="N113" s="5">
        <v>2</v>
      </c>
      <c r="O113" s="7">
        <f t="shared" si="12"/>
        <v>2</v>
      </c>
    </row>
    <row r="114" spans="1:15" ht="12" customHeight="1">
      <c r="A114" s="6" t="s">
        <v>43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6">
        <v>0</v>
      </c>
      <c r="L114" s="5">
        <v>1</v>
      </c>
      <c r="M114" s="5">
        <v>0</v>
      </c>
      <c r="N114" s="5">
        <v>1</v>
      </c>
      <c r="O114" s="7">
        <f t="shared" si="12"/>
        <v>2</v>
      </c>
    </row>
    <row r="115" spans="1:15" ht="12" customHeight="1">
      <c r="A115" s="6" t="s">
        <v>44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6">
        <v>0</v>
      </c>
      <c r="L115" s="5">
        <v>0</v>
      </c>
      <c r="M115" s="5">
        <v>0</v>
      </c>
      <c r="N115" s="5">
        <v>1</v>
      </c>
      <c r="O115" s="7">
        <f t="shared" si="12"/>
        <v>1</v>
      </c>
    </row>
    <row r="116" spans="1:15" ht="12" customHeight="1">
      <c r="A116" s="6" t="s">
        <v>45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6">
        <v>0</v>
      </c>
      <c r="L116" s="5">
        <v>0</v>
      </c>
      <c r="M116" s="5">
        <v>0</v>
      </c>
      <c r="N116" s="5">
        <v>0</v>
      </c>
      <c r="O116" s="7">
        <f t="shared" si="12"/>
        <v>0</v>
      </c>
    </row>
    <row r="117" spans="1:15" ht="12" customHeight="1">
      <c r="A117" s="6" t="s">
        <v>46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6">
        <v>1</v>
      </c>
      <c r="L117" s="5">
        <v>0</v>
      </c>
      <c r="M117" s="5">
        <v>0</v>
      </c>
      <c r="N117" s="5">
        <v>0</v>
      </c>
      <c r="O117" s="7">
        <f t="shared" si="12"/>
        <v>1</v>
      </c>
    </row>
    <row r="118" spans="1:15" ht="12" customHeight="1">
      <c r="A118" s="6" t="s">
        <v>47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6">
        <v>0</v>
      </c>
      <c r="L118" s="5">
        <v>0</v>
      </c>
      <c r="M118" s="5">
        <v>0</v>
      </c>
      <c r="N118" s="5">
        <v>0</v>
      </c>
      <c r="O118" s="7">
        <f t="shared" si="12"/>
        <v>0</v>
      </c>
    </row>
    <row r="119" spans="1:15" ht="12" customHeight="1">
      <c r="A119" s="6" t="s">
        <v>48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6">
        <v>0</v>
      </c>
      <c r="L119" s="5">
        <v>2</v>
      </c>
      <c r="M119" s="5">
        <v>0</v>
      </c>
      <c r="N119" s="5">
        <v>0</v>
      </c>
      <c r="O119" s="7">
        <f t="shared" si="12"/>
        <v>2</v>
      </c>
    </row>
    <row r="120" spans="1:15" ht="12" customHeight="1">
      <c r="A120" s="6" t="s">
        <v>49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6">
        <v>0</v>
      </c>
      <c r="L120" s="5">
        <v>0</v>
      </c>
      <c r="M120" s="5">
        <v>0</v>
      </c>
      <c r="N120" s="5">
        <v>0</v>
      </c>
      <c r="O120" s="7">
        <f t="shared" si="12"/>
        <v>0</v>
      </c>
    </row>
    <row r="121" spans="1:15" ht="12" customHeight="1">
      <c r="A121" s="6" t="s">
        <v>50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6">
        <v>0</v>
      </c>
      <c r="L121" s="5">
        <v>0</v>
      </c>
      <c r="M121" s="5">
        <v>0</v>
      </c>
      <c r="N121" s="5">
        <v>0</v>
      </c>
      <c r="O121" s="7">
        <f t="shared" si="12"/>
        <v>0</v>
      </c>
    </row>
    <row r="122" spans="1:15" ht="12" customHeight="1">
      <c r="A122" s="6" t="s">
        <v>51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6">
        <v>0</v>
      </c>
      <c r="L122" s="5">
        <v>0</v>
      </c>
      <c r="M122" s="5">
        <v>0</v>
      </c>
      <c r="N122" s="5">
        <v>1</v>
      </c>
      <c r="O122" s="7">
        <f t="shared" si="12"/>
        <v>1</v>
      </c>
    </row>
    <row r="123" spans="1:15" ht="12" customHeight="1">
      <c r="A123" s="6" t="s">
        <v>52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6">
        <v>0</v>
      </c>
      <c r="L123" s="5">
        <v>0</v>
      </c>
      <c r="M123" s="5">
        <v>0</v>
      </c>
      <c r="N123" s="5">
        <v>0</v>
      </c>
      <c r="O123" s="7">
        <f t="shared" si="12"/>
        <v>0</v>
      </c>
    </row>
    <row r="124" spans="1:15" ht="12" customHeight="1">
      <c r="A124" s="6" t="s">
        <v>53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6">
        <v>0</v>
      </c>
      <c r="L124" s="5">
        <v>0</v>
      </c>
      <c r="M124" s="5">
        <v>0</v>
      </c>
      <c r="N124" s="5">
        <v>0</v>
      </c>
      <c r="O124" s="7">
        <f t="shared" si="12"/>
        <v>0</v>
      </c>
    </row>
    <row r="125" spans="1:15" ht="12" customHeight="1">
      <c r="A125" s="6" t="s">
        <v>54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6">
        <v>0</v>
      </c>
      <c r="L125" s="5">
        <v>0</v>
      </c>
      <c r="M125" s="5">
        <v>0</v>
      </c>
      <c r="N125" s="5">
        <v>0</v>
      </c>
      <c r="O125" s="7">
        <f aca="true" t="shared" si="13" ref="O125:O142">SUM(B125:N125)</f>
        <v>0</v>
      </c>
    </row>
    <row r="126" spans="1:15" ht="12" customHeight="1">
      <c r="A126" s="6" t="s">
        <v>55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6">
        <v>0</v>
      </c>
      <c r="L126" s="5">
        <v>0</v>
      </c>
      <c r="M126" s="5">
        <v>1</v>
      </c>
      <c r="N126" s="5">
        <v>0</v>
      </c>
      <c r="O126" s="7">
        <f t="shared" si="13"/>
        <v>1</v>
      </c>
    </row>
    <row r="127" spans="1:15" ht="12" customHeight="1">
      <c r="A127" s="6" t="s">
        <v>56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6">
        <v>0</v>
      </c>
      <c r="L127" s="5">
        <v>1</v>
      </c>
      <c r="M127" s="5">
        <v>0</v>
      </c>
      <c r="N127" s="5">
        <v>1</v>
      </c>
      <c r="O127" s="7">
        <f t="shared" si="13"/>
        <v>2</v>
      </c>
    </row>
    <row r="128" spans="1:15" ht="12" customHeight="1">
      <c r="A128" s="6" t="s">
        <v>57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6">
        <v>0</v>
      </c>
      <c r="L128" s="5">
        <v>1</v>
      </c>
      <c r="M128" s="5">
        <v>0</v>
      </c>
      <c r="N128" s="5">
        <v>0</v>
      </c>
      <c r="O128" s="7">
        <f t="shared" si="13"/>
        <v>1</v>
      </c>
    </row>
    <row r="129" spans="1:15" ht="12" customHeight="1">
      <c r="A129" s="6" t="s">
        <v>58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6">
        <v>1</v>
      </c>
      <c r="L129" s="5">
        <v>0</v>
      </c>
      <c r="M129" s="5">
        <v>0</v>
      </c>
      <c r="N129" s="5">
        <v>0</v>
      </c>
      <c r="O129" s="7">
        <f t="shared" si="13"/>
        <v>1</v>
      </c>
    </row>
    <row r="130" spans="1:15" ht="12" customHeight="1">
      <c r="A130" s="6" t="s">
        <v>59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6">
        <v>0</v>
      </c>
      <c r="L130" s="5">
        <v>0</v>
      </c>
      <c r="M130" s="5">
        <v>0</v>
      </c>
      <c r="N130" s="5">
        <v>1</v>
      </c>
      <c r="O130" s="7">
        <f t="shared" si="13"/>
        <v>1</v>
      </c>
    </row>
    <row r="131" spans="1:15" ht="12" customHeight="1">
      <c r="A131" s="6" t="s">
        <v>60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6">
        <v>0</v>
      </c>
      <c r="L131" s="5">
        <v>1</v>
      </c>
      <c r="M131" s="5">
        <v>0</v>
      </c>
      <c r="N131" s="5">
        <v>0</v>
      </c>
      <c r="O131" s="7">
        <f t="shared" si="13"/>
        <v>1</v>
      </c>
    </row>
    <row r="132" spans="1:15" ht="12" customHeight="1">
      <c r="A132" s="6" t="s">
        <v>61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6">
        <v>0</v>
      </c>
      <c r="L132" s="5">
        <v>0</v>
      </c>
      <c r="M132" s="5">
        <v>0</v>
      </c>
      <c r="N132" s="5">
        <v>0</v>
      </c>
      <c r="O132" s="7">
        <f t="shared" si="13"/>
        <v>0</v>
      </c>
    </row>
    <row r="133" spans="1:15" ht="12" customHeight="1">
      <c r="A133" s="6" t="s">
        <v>62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6">
        <v>0</v>
      </c>
      <c r="L133" s="5">
        <v>0</v>
      </c>
      <c r="M133" s="5">
        <v>0</v>
      </c>
      <c r="N133" s="5">
        <v>0</v>
      </c>
      <c r="O133" s="7">
        <f t="shared" si="13"/>
        <v>0</v>
      </c>
    </row>
    <row r="134" spans="1:15" ht="12" customHeight="1">
      <c r="A134" s="6" t="s">
        <v>63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6">
        <v>0</v>
      </c>
      <c r="L134" s="5">
        <v>1</v>
      </c>
      <c r="M134" s="5">
        <v>0</v>
      </c>
      <c r="N134" s="5">
        <v>1</v>
      </c>
      <c r="O134" s="7">
        <f t="shared" si="13"/>
        <v>2</v>
      </c>
    </row>
    <row r="135" spans="1:15" ht="12" customHeight="1">
      <c r="A135" s="6" t="s">
        <v>64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6">
        <v>0</v>
      </c>
      <c r="L135" s="5">
        <v>1</v>
      </c>
      <c r="M135" s="5">
        <v>0</v>
      </c>
      <c r="N135" s="5">
        <v>5</v>
      </c>
      <c r="O135" s="7">
        <f t="shared" si="13"/>
        <v>6</v>
      </c>
    </row>
    <row r="136" spans="1:15" ht="12" customHeight="1">
      <c r="A136" s="6" t="s">
        <v>65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6">
        <v>0</v>
      </c>
      <c r="L136" s="5">
        <v>0</v>
      </c>
      <c r="M136" s="5">
        <v>0</v>
      </c>
      <c r="N136" s="5">
        <v>0</v>
      </c>
      <c r="O136" s="7">
        <f t="shared" si="13"/>
        <v>0</v>
      </c>
    </row>
    <row r="137" spans="1:15" ht="12" customHeight="1">
      <c r="A137" s="6" t="s">
        <v>66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6">
        <v>0</v>
      </c>
      <c r="L137" s="5">
        <v>0</v>
      </c>
      <c r="M137" s="5">
        <v>0</v>
      </c>
      <c r="N137" s="5">
        <v>0</v>
      </c>
      <c r="O137" s="7">
        <f t="shared" si="13"/>
        <v>0</v>
      </c>
    </row>
    <row r="138" spans="1:15" ht="12" customHeight="1">
      <c r="A138" s="6" t="s">
        <v>67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6">
        <v>0</v>
      </c>
      <c r="L138" s="5">
        <v>2</v>
      </c>
      <c r="M138" s="5">
        <v>0</v>
      </c>
      <c r="N138" s="5">
        <v>0</v>
      </c>
      <c r="O138" s="7">
        <f t="shared" si="13"/>
        <v>2</v>
      </c>
    </row>
    <row r="139" spans="1:15" ht="12" customHeight="1">
      <c r="A139" s="6" t="s">
        <v>68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6">
        <v>1</v>
      </c>
      <c r="L139" s="5">
        <v>0</v>
      </c>
      <c r="M139" s="5">
        <v>0</v>
      </c>
      <c r="N139" s="5">
        <v>1</v>
      </c>
      <c r="O139" s="7">
        <f t="shared" si="13"/>
        <v>2</v>
      </c>
    </row>
    <row r="140" spans="1:15" ht="12" customHeight="1">
      <c r="A140" s="6" t="s">
        <v>69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6">
        <v>0</v>
      </c>
      <c r="L140" s="5">
        <v>0</v>
      </c>
      <c r="M140" s="5">
        <v>0</v>
      </c>
      <c r="N140" s="5">
        <v>0</v>
      </c>
      <c r="O140" s="7">
        <f t="shared" si="13"/>
        <v>0</v>
      </c>
    </row>
    <row r="141" spans="1:15" ht="12" customHeight="1">
      <c r="A141" s="6" t="s">
        <v>70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6">
        <v>1</v>
      </c>
      <c r="L141" s="5">
        <v>0</v>
      </c>
      <c r="M141" s="5">
        <v>0</v>
      </c>
      <c r="N141" s="5">
        <v>1</v>
      </c>
      <c r="O141" s="7">
        <f t="shared" si="13"/>
        <v>2</v>
      </c>
    </row>
    <row r="142" spans="1:15" ht="12" customHeight="1">
      <c r="A142" s="6" t="s">
        <v>71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6">
        <v>0</v>
      </c>
      <c r="L142" s="5">
        <v>0</v>
      </c>
      <c r="M142" s="5">
        <v>0</v>
      </c>
      <c r="N142" s="5">
        <v>0</v>
      </c>
      <c r="O142" s="7">
        <f t="shared" si="13"/>
        <v>0</v>
      </c>
    </row>
    <row r="143" spans="1:15" ht="12" customHeight="1">
      <c r="A143" s="10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7"/>
    </row>
    <row r="144" spans="1:15" ht="12" customHeight="1">
      <c r="A144" s="6" t="s">
        <v>72</v>
      </c>
      <c r="B144" s="7">
        <f aca="true" t="shared" si="14" ref="B144:N144">SUM(B93:B142)</f>
        <v>3</v>
      </c>
      <c r="C144" s="7">
        <f t="shared" si="14"/>
        <v>0</v>
      </c>
      <c r="D144" s="7">
        <f t="shared" si="14"/>
        <v>0</v>
      </c>
      <c r="E144" s="7">
        <f t="shared" si="14"/>
        <v>0</v>
      </c>
      <c r="F144" s="7">
        <f t="shared" si="14"/>
        <v>0</v>
      </c>
      <c r="G144" s="7">
        <f t="shared" si="14"/>
        <v>0</v>
      </c>
      <c r="H144" s="7">
        <f t="shared" si="14"/>
        <v>0</v>
      </c>
      <c r="I144" s="7">
        <f t="shared" si="14"/>
        <v>0</v>
      </c>
      <c r="J144" s="7">
        <f t="shared" si="14"/>
        <v>0</v>
      </c>
      <c r="K144" s="7">
        <f t="shared" si="14"/>
        <v>9</v>
      </c>
      <c r="L144" s="7">
        <f t="shared" si="14"/>
        <v>29</v>
      </c>
      <c r="M144" s="7">
        <f t="shared" si="14"/>
        <v>1</v>
      </c>
      <c r="N144" s="7">
        <f t="shared" si="14"/>
        <v>37</v>
      </c>
      <c r="O144" s="7">
        <f>SUM(O93:O142)</f>
        <v>79</v>
      </c>
    </row>
    <row r="145" spans="1:15" ht="12" customHeight="1">
      <c r="A145" s="6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7"/>
    </row>
    <row r="146" spans="1:15" ht="12" customHeight="1">
      <c r="A146" s="6" t="s">
        <v>73</v>
      </c>
      <c r="B146" s="5">
        <v>0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7">
        <f>SUM(B146:N146)</f>
        <v>0</v>
      </c>
    </row>
    <row r="147" spans="1:15" ht="12" customHeight="1">
      <c r="A147" s="6" t="s">
        <v>74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7">
        <f>SUM(B147:N147)</f>
        <v>0</v>
      </c>
    </row>
    <row r="148" spans="1:15" ht="12" customHeight="1">
      <c r="A148" s="6" t="s">
        <v>75</v>
      </c>
      <c r="B148" s="5">
        <v>9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88</v>
      </c>
      <c r="L148" s="5">
        <v>80</v>
      </c>
      <c r="M148" s="5">
        <v>15</v>
      </c>
      <c r="N148" s="5">
        <v>51</v>
      </c>
      <c r="O148" s="7">
        <f>SUM(B148:N148)</f>
        <v>243</v>
      </c>
    </row>
    <row r="149" spans="1:15" ht="12" customHeight="1">
      <c r="A149" s="6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7"/>
    </row>
    <row r="150" spans="1:16" ht="12" customHeight="1" thickBot="1">
      <c r="A150" s="24" t="s">
        <v>76</v>
      </c>
      <c r="B150" s="5">
        <f>SUM(B146:B148,B144,B82)</f>
        <v>25</v>
      </c>
      <c r="C150" s="5">
        <f aca="true" t="shared" si="15" ref="C150:O150">SUM(C146:C148,C144,C82)</f>
        <v>0</v>
      </c>
      <c r="D150" s="5">
        <f t="shared" si="15"/>
        <v>0</v>
      </c>
      <c r="E150" s="5">
        <f t="shared" si="15"/>
        <v>0</v>
      </c>
      <c r="F150" s="5">
        <f t="shared" si="15"/>
        <v>0</v>
      </c>
      <c r="G150" s="5">
        <f t="shared" si="15"/>
        <v>0</v>
      </c>
      <c r="H150" s="5">
        <f t="shared" si="15"/>
        <v>0</v>
      </c>
      <c r="I150" s="5">
        <f t="shared" si="15"/>
        <v>0</v>
      </c>
      <c r="J150" s="5">
        <f t="shared" si="15"/>
        <v>0</v>
      </c>
      <c r="K150" s="5">
        <f t="shared" si="15"/>
        <v>116</v>
      </c>
      <c r="L150" s="5">
        <f t="shared" si="15"/>
        <v>168</v>
      </c>
      <c r="M150" s="5">
        <f t="shared" si="15"/>
        <v>18</v>
      </c>
      <c r="N150" s="5">
        <f t="shared" si="15"/>
        <v>160</v>
      </c>
      <c r="O150" s="5">
        <f t="shared" si="15"/>
        <v>487</v>
      </c>
      <c r="P150" s="23"/>
    </row>
    <row r="151" spans="1:15" ht="15.75" thickTop="1">
      <c r="A151" s="5" t="s">
        <v>77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</sheetData>
  <mergeCells count="3">
    <mergeCell ref="A2:O2"/>
    <mergeCell ref="A43:O43"/>
    <mergeCell ref="A87:O87"/>
  </mergeCells>
  <printOptions/>
  <pageMargins left="0.98" right="0.5" top="0.74" bottom="0.18" header="0.74" footer="0.18"/>
  <pageSetup horizontalDpi="600" verticalDpi="600" orientation="portrait" scale="85" r:id="rId1"/>
  <rowBreaks count="2" manualBreakCount="2">
    <brk id="41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Connie Lockwood</cp:lastModifiedBy>
  <cp:lastPrinted>2007-10-09T15:26:28Z</cp:lastPrinted>
  <dcterms:created xsi:type="dcterms:W3CDTF">2002-09-27T16:09:48Z</dcterms:created>
  <dcterms:modified xsi:type="dcterms:W3CDTF">2007-10-26T15:26:06Z</dcterms:modified>
  <cp:category/>
  <cp:version/>
  <cp:contentType/>
  <cp:contentStatus/>
</cp:coreProperties>
</file>