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51 - HCT of Undergrads by" sheetId="1" r:id="rId1"/>
  </sheets>
  <definedNames>
    <definedName name="JETSET">'Table 51 - HCT of Undergrads by'!$A$2:$R$99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<sst xmlns="http://schemas.openxmlformats.org/spreadsheetml/2006/main" count="156" uniqueCount="93">
  <si>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</si>
  <si>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</si>
  <si>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</si>
  <si>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</si>
  <si>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</si>
  <si>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</si>
  <si>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</si>
  <si>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</si>
  <si>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</si>
  <si>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</si>
  <si>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</si>
  <si>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</si>
  <si>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</si>
  <si>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</si>
  <si>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</si>
  <si>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</si>
  <si>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</si>
  <si>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</si>
  <si>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</si>
  <si>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</si>
  <si>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</si>
  <si>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</si>
  <si>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</si>
  <si>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</si>
  <si>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</si>
  <si>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</si>
  <si>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</si>
  <si>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</si>
  <si>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</si>
  <si>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</si>
  <si>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</si>
  <si>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</si>
  <si>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</si>
  <si>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</si>
  <si>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</si>
  <si>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</si>
  <si>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</si>
  <si>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</si>
  <si>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</si>
  <si>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</si>
  <si>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</si>
  <si>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</si>
  <si>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</si>
  <si>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</si>
  <si>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</si>
  <si>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</si>
  <si>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</si>
  <si>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</si>
  <si>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</si>
  <si>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</si>
  <si>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</si>
  <si>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</si>
  <si>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</si>
  <si>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</si>
  <si>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</si>
  <si>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</si>
  <si>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</si>
  <si>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</si>
  <si>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</si>
  <si>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</si>
  <si>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</si>
  <si>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</si>
  <si>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</si>
  <si>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</si>
  <si>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</si>
  <si>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</si>
  <si>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</si>
  <si>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</si>
  <si>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</si>
  <si>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</si>
  <si>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</si>
  <si>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</si>
  <si>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</si>
  <si>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</si>
  <si>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</si>
  <si>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</si>
  <si>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</si>
  <si>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 xml:space="preserve">NOTE:  Total enrollment counts may differ from those on other tables due to the fact that a different cohort of students was counted.  </t>
  </si>
  <si>
    <t>METRO - BUS. AND TECH.</t>
  </si>
  <si>
    <t>TABLE 51</t>
  </si>
  <si>
    <t>TABLE 52</t>
  </si>
  <si>
    <t>MISSOURI STATE</t>
  </si>
  <si>
    <t>MSU - WEST PLAINS</t>
  </si>
  <si>
    <t>WEBSTER</t>
  </si>
  <si>
    <t>WESTMINSTER</t>
  </si>
  <si>
    <t>WILLIAM JEWELL</t>
  </si>
  <si>
    <t>FULL-TIME AND TOTAL HEADCOUNT ENROLLMENT OF UNDERGRADUATE STUDENTS ENROLLED AT PUBLIC INSTITUTIONS, BY AGE, FALL 2006</t>
  </si>
  <si>
    <t>FULL-TIME AND TOTAL HEADCOUNT ENROLLMENT OF UNDERGRADUATE STUDENTS ENROLLED AT PRIVATE NOT-FOR-PROFIT (INDEPENDENT) INSTITUTIONS, BY AGE, FALL 2006</t>
  </si>
  <si>
    <t>UCM</t>
  </si>
  <si>
    <t>CENTRAL METHODIST-CLAS</t>
  </si>
  <si>
    <t>CENTRAL METHODIST-GR/EXT</t>
  </si>
  <si>
    <t>N/A</t>
  </si>
  <si>
    <t>N/A (REPORTING OPTIONAL / BIANNUAL)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</si>
</sst>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5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37">
    <xf numFmtId="2" fontId="0" fillId="0" borderId="0" xfId="0" applyNumberFormat="1" applyFont="1" applyAlignment="1">
      <alignment/>
    </xf>
    <xf numFmtId="2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Continuous"/>
    </xf>
    <xf numFmtId="3" fontId="5" fillId="0" borderId="2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2" xfId="0" applyFont="1" applyAlignment="1">
      <alignment/>
    </xf>
    <xf numFmtId="2" fontId="4" fillId="0" borderId="2" xfId="0" applyNumberFormat="1" applyFont="1" applyAlignment="1">
      <alignment horizontal="centerContinuous"/>
    </xf>
    <xf numFmtId="2" fontId="4" fillId="0" borderId="3" xfId="0" applyNumberFormat="1" applyFont="1" applyAlignment="1">
      <alignment horizontal="centerContinuous"/>
    </xf>
    <xf numFmtId="2" fontId="5" fillId="0" borderId="2" xfId="0" applyNumberFormat="1" applyFont="1" applyAlignment="1">
      <alignment horizontal="centerContinuous"/>
    </xf>
    <xf numFmtId="2" fontId="4" fillId="0" borderId="0" xfId="0" applyFont="1" applyAlignment="1">
      <alignment horizontal="center"/>
    </xf>
    <xf numFmtId="2" fontId="4" fillId="0" borderId="1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Alignment="1">
      <alignment horizontal="center"/>
    </xf>
    <xf numFmtId="2" fontId="4" fillId="0" borderId="4" xfId="0" applyFont="1" applyAlignment="1">
      <alignment/>
    </xf>
    <xf numFmtId="2" fontId="4" fillId="0" borderId="5" xfId="0" applyFont="1" applyAlignment="1">
      <alignment/>
    </xf>
    <xf numFmtId="2" fontId="5" fillId="0" borderId="4" xfId="0" applyFont="1" applyAlignment="1">
      <alignment/>
    </xf>
    <xf numFmtId="3" fontId="4" fillId="0" borderId="4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Font="1" applyAlignment="1">
      <alignment horizontal="left" wrapText="1"/>
    </xf>
    <xf numFmtId="2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Font="1" applyBorder="1" applyAlignment="1">
      <alignment/>
    </xf>
    <xf numFmtId="3" fontId="4" fillId="0" borderId="6" xfId="0" applyNumberFormat="1" applyFont="1" applyBorder="1" applyAlignment="1">
      <alignment/>
    </xf>
    <xf numFmtId="2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2" fontId="6" fillId="0" borderId="0" xfId="0" applyFont="1" applyAlignment="1">
      <alignment horizontal="left" wrapText="1"/>
    </xf>
    <xf numFmtId="1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2" fontId="4" fillId="0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20"/>
  <sheetViews>
    <sheetView tabSelected="1" showOutlineSymbols="0" workbookViewId="0" topLeftCell="A1">
      <selection activeCell="B83" sqref="B83"/>
    </sheetView>
  </sheetViews>
  <sheetFormatPr defaultColWidth="9.59765625" defaultRowHeight="10.5"/>
  <cols>
    <col min="1" max="1" width="33" style="8" customWidth="1"/>
    <col min="2" max="17" width="9" style="8" customWidth="1"/>
    <col min="18" max="18" width="11.19921875" style="8" customWidth="1"/>
    <col min="19" max="19" width="9" style="8" customWidth="1"/>
    <col min="20" max="250" width="15.796875" style="8" customWidth="1"/>
    <col min="251" max="16384" width="15.796875" style="24" customWidth="1"/>
  </cols>
  <sheetData>
    <row r="1" spans="1:19" ht="12.75" customHeight="1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 customHeight="1">
      <c r="A2" s="7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</row>
    <row r="4" spans="1:19" ht="12.75" customHeight="1" thickTop="1">
      <c r="A4" s="10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2" t="s">
        <v>1</v>
      </c>
      <c r="L4" s="11"/>
      <c r="M4" s="11"/>
      <c r="N4" s="11"/>
      <c r="O4" s="11"/>
      <c r="P4" s="11"/>
      <c r="Q4" s="11"/>
      <c r="R4" s="11"/>
      <c r="S4" s="13"/>
    </row>
    <row r="5" spans="1:19" ht="12.75" customHeight="1">
      <c r="A5" s="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7"/>
      <c r="K5" s="15" t="s">
        <v>2</v>
      </c>
      <c r="L5" s="14" t="s">
        <v>3</v>
      </c>
      <c r="M5" s="14" t="s">
        <v>4</v>
      </c>
      <c r="N5" s="14" t="s">
        <v>5</v>
      </c>
      <c r="O5" s="14" t="s">
        <v>6</v>
      </c>
      <c r="P5" s="14" t="s">
        <v>7</v>
      </c>
      <c r="Q5" s="14" t="s">
        <v>8</v>
      </c>
      <c r="R5" s="14" t="s">
        <v>9</v>
      </c>
      <c r="S5" s="7"/>
    </row>
    <row r="6" spans="1:19" ht="12.75" customHeight="1">
      <c r="A6" s="7"/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15</v>
      </c>
      <c r="I6" s="16" t="s">
        <v>16</v>
      </c>
      <c r="J6" s="16" t="s">
        <v>1</v>
      </c>
      <c r="K6" s="17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15</v>
      </c>
      <c r="R6" s="16" t="s">
        <v>16</v>
      </c>
      <c r="S6" s="16" t="s">
        <v>1</v>
      </c>
    </row>
    <row r="7" spans="1:19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20"/>
    </row>
    <row r="8" spans="1:19" ht="33.75" customHeight="1">
      <c r="A8" s="32" t="s">
        <v>17</v>
      </c>
      <c r="B8" s="7"/>
      <c r="C8" s="7"/>
      <c r="D8" s="7"/>
      <c r="E8" s="7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7"/>
      <c r="R8" s="7"/>
      <c r="S8" s="9"/>
    </row>
    <row r="9" spans="1:19" ht="12.75" customHeight="1">
      <c r="A9" s="23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9"/>
    </row>
    <row r="10" spans="1:19" ht="12.75" customHeight="1">
      <c r="A10" s="7" t="s">
        <v>18</v>
      </c>
      <c r="B10" s="34">
        <v>7</v>
      </c>
      <c r="C10" s="34">
        <v>411</v>
      </c>
      <c r="D10" s="34">
        <v>247</v>
      </c>
      <c r="E10" s="34">
        <v>219</v>
      </c>
      <c r="F10" s="34">
        <v>133</v>
      </c>
      <c r="G10" s="34">
        <v>86</v>
      </c>
      <c r="H10" s="34">
        <v>99</v>
      </c>
      <c r="I10" s="35">
        <v>0</v>
      </c>
      <c r="J10" s="27">
        <f aca="true" t="shared" si="0" ref="J10:J22">SUM(B10:I10)</f>
        <v>1202</v>
      </c>
      <c r="K10" s="34">
        <v>15</v>
      </c>
      <c r="L10" s="34">
        <v>491</v>
      </c>
      <c r="M10" s="34">
        <v>312</v>
      </c>
      <c r="N10" s="34">
        <v>294</v>
      </c>
      <c r="O10" s="34">
        <v>233</v>
      </c>
      <c r="P10" s="34">
        <v>157</v>
      </c>
      <c r="Q10" s="34">
        <v>366</v>
      </c>
      <c r="R10" s="35">
        <v>0</v>
      </c>
      <c r="S10" s="2">
        <f aca="true" t="shared" si="1" ref="S10:S22">SUM(K10:R10)</f>
        <v>1868</v>
      </c>
    </row>
    <row r="11" spans="1:19" ht="12.75" customHeight="1">
      <c r="A11" s="7" t="s">
        <v>19</v>
      </c>
      <c r="B11" s="34">
        <v>29</v>
      </c>
      <c r="C11" s="34">
        <v>765</v>
      </c>
      <c r="D11" s="34">
        <v>547</v>
      </c>
      <c r="E11" s="34">
        <v>347</v>
      </c>
      <c r="F11" s="34">
        <v>152</v>
      </c>
      <c r="G11" s="34">
        <v>59</v>
      </c>
      <c r="H11" s="34">
        <v>69</v>
      </c>
      <c r="I11" s="34">
        <v>1</v>
      </c>
      <c r="J11" s="27">
        <f t="shared" si="0"/>
        <v>1969</v>
      </c>
      <c r="K11" s="34">
        <v>388</v>
      </c>
      <c r="L11" s="34">
        <v>862</v>
      </c>
      <c r="M11" s="34">
        <v>609</v>
      </c>
      <c r="N11" s="34">
        <v>453</v>
      </c>
      <c r="O11" s="34">
        <v>270</v>
      </c>
      <c r="P11" s="34">
        <v>132</v>
      </c>
      <c r="Q11" s="34">
        <v>211</v>
      </c>
      <c r="R11" s="34">
        <v>2</v>
      </c>
      <c r="S11" s="2">
        <f t="shared" si="1"/>
        <v>2927</v>
      </c>
    </row>
    <row r="12" spans="1:19" ht="12.75" customHeight="1">
      <c r="A12" s="7" t="s">
        <v>20</v>
      </c>
      <c r="B12" s="34">
        <v>18</v>
      </c>
      <c r="C12" s="34">
        <v>1210</v>
      </c>
      <c r="D12" s="34">
        <v>1072</v>
      </c>
      <c r="E12" s="34">
        <v>714</v>
      </c>
      <c r="F12" s="34">
        <v>444</v>
      </c>
      <c r="G12" s="34">
        <v>226</v>
      </c>
      <c r="H12" s="34">
        <v>344</v>
      </c>
      <c r="I12" s="34">
        <v>0</v>
      </c>
      <c r="J12" s="27">
        <f t="shared" si="0"/>
        <v>4028</v>
      </c>
      <c r="K12" s="34">
        <v>120</v>
      </c>
      <c r="L12" s="34">
        <v>1344</v>
      </c>
      <c r="M12" s="34">
        <v>1242</v>
      </c>
      <c r="N12" s="34">
        <v>966</v>
      </c>
      <c r="O12" s="34">
        <v>691</v>
      </c>
      <c r="P12" s="34">
        <v>420</v>
      </c>
      <c r="Q12" s="34">
        <v>752</v>
      </c>
      <c r="R12" s="34">
        <v>5</v>
      </c>
      <c r="S12" s="2">
        <f t="shared" si="1"/>
        <v>5540</v>
      </c>
    </row>
    <row r="13" spans="1:19" ht="12.75" customHeight="1">
      <c r="A13" s="7" t="s">
        <v>81</v>
      </c>
      <c r="B13" s="34">
        <v>37</v>
      </c>
      <c r="C13" s="34">
        <v>3855</v>
      </c>
      <c r="D13" s="34">
        <v>4619</v>
      </c>
      <c r="E13" s="34">
        <v>3133</v>
      </c>
      <c r="F13" s="34">
        <v>672</v>
      </c>
      <c r="G13" s="34">
        <v>206</v>
      </c>
      <c r="H13" s="34">
        <v>264</v>
      </c>
      <c r="I13" s="35">
        <v>0</v>
      </c>
      <c r="J13" s="27">
        <f t="shared" si="0"/>
        <v>12786</v>
      </c>
      <c r="K13" s="34">
        <v>1074</v>
      </c>
      <c r="L13" s="34">
        <v>4409</v>
      </c>
      <c r="M13" s="34">
        <v>4874</v>
      </c>
      <c r="N13" s="34">
        <v>3773</v>
      </c>
      <c r="O13" s="34">
        <v>1112</v>
      </c>
      <c r="P13" s="34">
        <v>356</v>
      </c>
      <c r="Q13" s="34">
        <v>636</v>
      </c>
      <c r="R13" s="35">
        <v>0</v>
      </c>
      <c r="S13" s="2">
        <f t="shared" si="1"/>
        <v>16234</v>
      </c>
    </row>
    <row r="14" spans="1:19" ht="12.75" customHeight="1">
      <c r="A14" s="7" t="s">
        <v>21</v>
      </c>
      <c r="B14" s="34">
        <v>17</v>
      </c>
      <c r="C14" s="34">
        <v>1302</v>
      </c>
      <c r="D14" s="34">
        <v>1102</v>
      </c>
      <c r="E14" s="34">
        <v>685</v>
      </c>
      <c r="F14" s="34">
        <v>219</v>
      </c>
      <c r="G14" s="34">
        <v>116</v>
      </c>
      <c r="H14" s="34">
        <v>206</v>
      </c>
      <c r="I14" s="35">
        <v>0</v>
      </c>
      <c r="J14" s="27">
        <f t="shared" si="0"/>
        <v>3647</v>
      </c>
      <c r="K14" s="34">
        <v>442</v>
      </c>
      <c r="L14" s="34">
        <v>1495</v>
      </c>
      <c r="M14" s="34">
        <v>1233</v>
      </c>
      <c r="N14" s="34">
        <v>960</v>
      </c>
      <c r="O14" s="34">
        <v>408</v>
      </c>
      <c r="P14" s="34">
        <v>230</v>
      </c>
      <c r="Q14" s="34">
        <v>508</v>
      </c>
      <c r="R14" s="35">
        <v>0</v>
      </c>
      <c r="S14" s="2">
        <f t="shared" si="1"/>
        <v>5276</v>
      </c>
    </row>
    <row r="15" spans="1:19" ht="12.75" customHeight="1">
      <c r="A15" s="7" t="s">
        <v>22</v>
      </c>
      <c r="B15" s="34">
        <v>103</v>
      </c>
      <c r="C15" s="34">
        <v>1937</v>
      </c>
      <c r="D15" s="34">
        <v>1781</v>
      </c>
      <c r="E15" s="34">
        <v>697</v>
      </c>
      <c r="F15" s="34">
        <v>75</v>
      </c>
      <c r="G15" s="34">
        <v>26</v>
      </c>
      <c r="H15" s="34">
        <v>49</v>
      </c>
      <c r="I15" s="34">
        <v>21</v>
      </c>
      <c r="J15" s="27">
        <f t="shared" si="0"/>
        <v>4689</v>
      </c>
      <c r="K15" s="34">
        <v>312</v>
      </c>
      <c r="L15" s="34">
        <v>1996</v>
      </c>
      <c r="M15" s="34">
        <v>1832</v>
      </c>
      <c r="N15" s="34">
        <v>812</v>
      </c>
      <c r="O15" s="34">
        <v>132</v>
      </c>
      <c r="P15" s="34">
        <v>55</v>
      </c>
      <c r="Q15" s="34">
        <v>132</v>
      </c>
      <c r="R15" s="34">
        <v>30</v>
      </c>
      <c r="S15" s="2">
        <f t="shared" si="1"/>
        <v>5301</v>
      </c>
    </row>
    <row r="16" spans="1:19" ht="12.75" customHeight="1">
      <c r="A16" s="7" t="s">
        <v>23</v>
      </c>
      <c r="B16" s="34">
        <v>40</v>
      </c>
      <c r="C16" s="34">
        <v>2247</v>
      </c>
      <c r="D16" s="34">
        <v>2344</v>
      </c>
      <c r="E16" s="34">
        <v>1286</v>
      </c>
      <c r="F16" s="34">
        <v>376</v>
      </c>
      <c r="G16" s="34">
        <v>175</v>
      </c>
      <c r="H16" s="34">
        <v>242</v>
      </c>
      <c r="I16" s="34">
        <v>11</v>
      </c>
      <c r="J16" s="27">
        <f t="shared" si="0"/>
        <v>6721</v>
      </c>
      <c r="K16" s="34">
        <v>527</v>
      </c>
      <c r="L16" s="34">
        <v>2483</v>
      </c>
      <c r="M16" s="34">
        <v>2527</v>
      </c>
      <c r="N16" s="34">
        <v>1649</v>
      </c>
      <c r="O16" s="34">
        <v>709</v>
      </c>
      <c r="P16" s="34">
        <v>357</v>
      </c>
      <c r="Q16" s="34">
        <v>685</v>
      </c>
      <c r="R16" s="34">
        <v>17</v>
      </c>
      <c r="S16" s="2">
        <f t="shared" si="1"/>
        <v>8954</v>
      </c>
    </row>
    <row r="17" spans="1:19" ht="12.75" customHeight="1">
      <c r="A17" s="7" t="s">
        <v>24</v>
      </c>
      <c r="B17" s="34">
        <v>32</v>
      </c>
      <c r="C17" s="34">
        <v>2371</v>
      </c>
      <c r="D17" s="34">
        <v>2373</v>
      </c>
      <c r="E17" s="34">
        <v>559</v>
      </c>
      <c r="F17" s="34">
        <v>33</v>
      </c>
      <c r="G17" s="34">
        <v>9</v>
      </c>
      <c r="H17" s="34">
        <v>13</v>
      </c>
      <c r="I17" s="34">
        <v>1</v>
      </c>
      <c r="J17" s="27">
        <f t="shared" si="0"/>
        <v>5391</v>
      </c>
      <c r="K17" s="34">
        <v>43</v>
      </c>
      <c r="L17" s="34">
        <v>2381</v>
      </c>
      <c r="M17" s="34">
        <v>2393</v>
      </c>
      <c r="N17" s="34">
        <v>610</v>
      </c>
      <c r="O17" s="34">
        <v>43</v>
      </c>
      <c r="P17" s="34">
        <v>11</v>
      </c>
      <c r="Q17" s="34">
        <v>43</v>
      </c>
      <c r="R17" s="34">
        <v>1</v>
      </c>
      <c r="S17" s="2">
        <f t="shared" si="1"/>
        <v>5525</v>
      </c>
    </row>
    <row r="18" spans="1:19" ht="12.75" customHeight="1">
      <c r="A18" s="7" t="s">
        <v>88</v>
      </c>
      <c r="B18" s="34">
        <v>24</v>
      </c>
      <c r="C18" s="34">
        <v>2333</v>
      </c>
      <c r="D18" s="34">
        <v>2556</v>
      </c>
      <c r="E18" s="34">
        <v>1394</v>
      </c>
      <c r="F18" s="34">
        <v>424</v>
      </c>
      <c r="G18" s="34">
        <v>167</v>
      </c>
      <c r="H18" s="34">
        <v>198</v>
      </c>
      <c r="I18" s="34">
        <v>37</v>
      </c>
      <c r="J18" s="27">
        <f t="shared" si="0"/>
        <v>7133</v>
      </c>
      <c r="K18" s="34">
        <v>376</v>
      </c>
      <c r="L18" s="34">
        <v>2520</v>
      </c>
      <c r="M18" s="34">
        <v>2793</v>
      </c>
      <c r="N18" s="34">
        <v>1753</v>
      </c>
      <c r="O18" s="34">
        <v>664</v>
      </c>
      <c r="P18" s="34">
        <v>273</v>
      </c>
      <c r="Q18" s="34">
        <v>543</v>
      </c>
      <c r="R18" s="34">
        <v>48</v>
      </c>
      <c r="S18" s="2">
        <f t="shared" si="1"/>
        <v>8970</v>
      </c>
    </row>
    <row r="19" spans="1:19" ht="12.75" customHeight="1">
      <c r="A19" s="7" t="s">
        <v>25</v>
      </c>
      <c r="B19" s="34">
        <v>58</v>
      </c>
      <c r="C19" s="34">
        <v>7828</v>
      </c>
      <c r="D19" s="34">
        <v>8504</v>
      </c>
      <c r="E19" s="34">
        <v>3292</v>
      </c>
      <c r="F19" s="34">
        <v>367</v>
      </c>
      <c r="G19" s="34">
        <v>95</v>
      </c>
      <c r="H19" s="34">
        <v>81</v>
      </c>
      <c r="I19" s="35">
        <v>0</v>
      </c>
      <c r="J19" s="27">
        <f t="shared" si="0"/>
        <v>20225</v>
      </c>
      <c r="K19" s="34">
        <v>102</v>
      </c>
      <c r="L19" s="34">
        <v>7958</v>
      </c>
      <c r="M19" s="34">
        <v>8725</v>
      </c>
      <c r="N19" s="34">
        <v>3696</v>
      </c>
      <c r="O19" s="34">
        <v>550</v>
      </c>
      <c r="P19" s="34">
        <v>178</v>
      </c>
      <c r="Q19" s="34">
        <v>275</v>
      </c>
      <c r="R19" s="35">
        <v>0</v>
      </c>
      <c r="S19" s="2">
        <f t="shared" si="1"/>
        <v>21484</v>
      </c>
    </row>
    <row r="20" spans="1:19" ht="12.75" customHeight="1">
      <c r="A20" s="7" t="s">
        <v>26</v>
      </c>
      <c r="B20" s="34">
        <v>60</v>
      </c>
      <c r="C20" s="34">
        <v>1522</v>
      </c>
      <c r="D20" s="34">
        <v>1589</v>
      </c>
      <c r="E20" s="34">
        <v>1337</v>
      </c>
      <c r="F20" s="34">
        <v>673</v>
      </c>
      <c r="G20" s="34">
        <v>241</v>
      </c>
      <c r="H20" s="34">
        <v>265</v>
      </c>
      <c r="I20" s="35">
        <v>0</v>
      </c>
      <c r="J20" s="27">
        <f t="shared" si="0"/>
        <v>5687</v>
      </c>
      <c r="K20" s="34">
        <v>1778</v>
      </c>
      <c r="L20" s="34">
        <v>1900</v>
      </c>
      <c r="M20" s="34">
        <v>1758</v>
      </c>
      <c r="N20" s="34">
        <v>1744</v>
      </c>
      <c r="O20" s="34">
        <v>1109</v>
      </c>
      <c r="P20" s="34">
        <v>467</v>
      </c>
      <c r="Q20" s="34">
        <v>627</v>
      </c>
      <c r="R20" s="35">
        <v>0</v>
      </c>
      <c r="S20" s="2">
        <f t="shared" si="1"/>
        <v>9383</v>
      </c>
    </row>
    <row r="21" spans="1:19" ht="12.75" customHeight="1">
      <c r="A21" s="7" t="s">
        <v>27</v>
      </c>
      <c r="B21" s="34">
        <v>29</v>
      </c>
      <c r="C21" s="34">
        <v>1582</v>
      </c>
      <c r="D21" s="34">
        <v>1483</v>
      </c>
      <c r="E21" s="34">
        <v>788</v>
      </c>
      <c r="F21" s="34">
        <v>137</v>
      </c>
      <c r="G21" s="34">
        <v>46</v>
      </c>
      <c r="H21" s="34">
        <v>33</v>
      </c>
      <c r="I21" s="35">
        <v>0</v>
      </c>
      <c r="J21" s="27">
        <f t="shared" si="0"/>
        <v>4098</v>
      </c>
      <c r="K21" s="34">
        <v>40</v>
      </c>
      <c r="L21" s="34">
        <v>1618</v>
      </c>
      <c r="M21" s="34">
        <v>1617</v>
      </c>
      <c r="N21" s="34">
        <v>927</v>
      </c>
      <c r="O21" s="34">
        <v>182</v>
      </c>
      <c r="P21" s="34">
        <v>63</v>
      </c>
      <c r="Q21" s="34">
        <v>68</v>
      </c>
      <c r="R21" s="35">
        <v>0</v>
      </c>
      <c r="S21" s="2">
        <f t="shared" si="1"/>
        <v>4515</v>
      </c>
    </row>
    <row r="22" spans="1:19" ht="12.75" customHeight="1">
      <c r="A22" s="7" t="s">
        <v>28</v>
      </c>
      <c r="B22" s="34">
        <v>67</v>
      </c>
      <c r="C22" s="34">
        <v>939</v>
      </c>
      <c r="D22" s="34">
        <v>1635</v>
      </c>
      <c r="E22" s="34">
        <v>1840</v>
      </c>
      <c r="F22" s="34">
        <v>801</v>
      </c>
      <c r="G22" s="34">
        <v>263</v>
      </c>
      <c r="H22" s="34">
        <v>249</v>
      </c>
      <c r="I22" s="35">
        <v>0</v>
      </c>
      <c r="J22" s="27">
        <f t="shared" si="0"/>
        <v>5794</v>
      </c>
      <c r="K22" s="34">
        <v>2865</v>
      </c>
      <c r="L22" s="34">
        <v>1476</v>
      </c>
      <c r="M22" s="34">
        <v>1903</v>
      </c>
      <c r="N22" s="34">
        <v>2718</v>
      </c>
      <c r="O22" s="34">
        <v>1689</v>
      </c>
      <c r="P22" s="34">
        <v>728</v>
      </c>
      <c r="Q22" s="34">
        <v>1080</v>
      </c>
      <c r="R22" s="35">
        <v>0</v>
      </c>
      <c r="S22" s="2">
        <f t="shared" si="1"/>
        <v>12459</v>
      </c>
    </row>
    <row r="23" spans="1:19" ht="12.75" customHeight="1">
      <c r="A23" s="7" t="s">
        <v>29</v>
      </c>
      <c r="B23" s="2">
        <f aca="true" t="shared" si="2" ref="B23:S23">SUM(B10:B22)</f>
        <v>521</v>
      </c>
      <c r="C23" s="2">
        <f t="shared" si="2"/>
        <v>28302</v>
      </c>
      <c r="D23" s="2">
        <f t="shared" si="2"/>
        <v>29852</v>
      </c>
      <c r="E23" s="2">
        <f t="shared" si="2"/>
        <v>16291</v>
      </c>
      <c r="F23" s="2">
        <f t="shared" si="2"/>
        <v>4506</v>
      </c>
      <c r="G23" s="2">
        <f t="shared" si="2"/>
        <v>1715</v>
      </c>
      <c r="H23" s="2">
        <f t="shared" si="2"/>
        <v>2112</v>
      </c>
      <c r="I23" s="2">
        <f t="shared" si="2"/>
        <v>71</v>
      </c>
      <c r="J23" s="27">
        <f t="shared" si="2"/>
        <v>83370</v>
      </c>
      <c r="K23" s="25">
        <f t="shared" si="2"/>
        <v>8082</v>
      </c>
      <c r="L23" s="2">
        <f t="shared" si="2"/>
        <v>30933</v>
      </c>
      <c r="M23" s="2">
        <f t="shared" si="2"/>
        <v>31818</v>
      </c>
      <c r="N23" s="2">
        <f t="shared" si="2"/>
        <v>20355</v>
      </c>
      <c r="O23" s="2">
        <f t="shared" si="2"/>
        <v>7792</v>
      </c>
      <c r="P23" s="2">
        <f t="shared" si="2"/>
        <v>3427</v>
      </c>
      <c r="Q23" s="2">
        <f t="shared" si="2"/>
        <v>5926</v>
      </c>
      <c r="R23" s="2">
        <f t="shared" si="2"/>
        <v>103</v>
      </c>
      <c r="S23" s="2">
        <f t="shared" si="2"/>
        <v>108436</v>
      </c>
    </row>
    <row r="24" spans="1:19" ht="12.75" customHeight="1">
      <c r="A24" s="7"/>
      <c r="B24" s="7"/>
      <c r="C24" s="7"/>
      <c r="D24" s="7"/>
      <c r="E24" s="7"/>
      <c r="F24" s="7"/>
      <c r="G24" s="7"/>
      <c r="H24" s="7"/>
      <c r="I24" s="7"/>
      <c r="J24" s="27"/>
      <c r="K24" s="26"/>
      <c r="L24" s="7"/>
      <c r="M24" s="7"/>
      <c r="N24" s="2"/>
      <c r="O24" s="2"/>
      <c r="P24" s="2"/>
      <c r="Q24" s="2"/>
      <c r="R24" s="2"/>
      <c r="S24" s="2"/>
    </row>
    <row r="25" spans="1:19" ht="33.75" customHeight="1">
      <c r="A25" s="32" t="s">
        <v>30</v>
      </c>
      <c r="B25" s="7"/>
      <c r="C25" s="7"/>
      <c r="D25" s="7"/>
      <c r="E25" s="7"/>
      <c r="F25" s="7"/>
      <c r="G25" s="7"/>
      <c r="H25" s="7"/>
      <c r="I25" s="7"/>
      <c r="J25" s="2"/>
      <c r="K25" s="3"/>
      <c r="L25" s="7"/>
      <c r="M25" s="2"/>
      <c r="N25" s="2"/>
      <c r="O25" s="2"/>
      <c r="P25" s="2"/>
      <c r="Q25" s="2"/>
      <c r="R25" s="2"/>
      <c r="S25" s="2"/>
    </row>
    <row r="26" spans="1:19" ht="12.75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3"/>
      <c r="L26" s="7"/>
      <c r="M26" s="2"/>
      <c r="N26" s="2"/>
      <c r="O26" s="2"/>
      <c r="P26" s="2"/>
      <c r="Q26" s="2"/>
      <c r="R26" s="2"/>
      <c r="S26" s="2"/>
    </row>
    <row r="27" spans="1:19" ht="12.75" customHeight="1">
      <c r="A27" s="7" t="s">
        <v>31</v>
      </c>
      <c r="B27" s="34">
        <v>22</v>
      </c>
      <c r="C27" s="34">
        <v>659</v>
      </c>
      <c r="D27" s="34">
        <v>275</v>
      </c>
      <c r="E27" s="34">
        <v>116</v>
      </c>
      <c r="F27" s="34">
        <v>126</v>
      </c>
      <c r="G27" s="34">
        <v>75</v>
      </c>
      <c r="H27" s="34">
        <v>130</v>
      </c>
      <c r="I27" s="35">
        <v>0</v>
      </c>
      <c r="J27" s="27">
        <f aca="true" t="shared" si="3" ref="J27:J46">SUM(B27:I27)</f>
        <v>1403</v>
      </c>
      <c r="K27" s="34">
        <v>328</v>
      </c>
      <c r="L27" s="34">
        <v>870</v>
      </c>
      <c r="M27" s="34">
        <v>426</v>
      </c>
      <c r="N27" s="34">
        <v>280</v>
      </c>
      <c r="O27" s="34">
        <v>309</v>
      </c>
      <c r="P27" s="34">
        <v>193</v>
      </c>
      <c r="Q27" s="34">
        <v>524</v>
      </c>
      <c r="R27" s="35">
        <v>0</v>
      </c>
      <c r="S27" s="2">
        <f aca="true" t="shared" si="4" ref="S27:S46">SUM(K27:R27)</f>
        <v>2930</v>
      </c>
    </row>
    <row r="28" spans="1:19" ht="12.75" customHeight="1">
      <c r="A28" s="7" t="s">
        <v>32</v>
      </c>
      <c r="B28" s="34">
        <v>25</v>
      </c>
      <c r="C28" s="34">
        <v>833</v>
      </c>
      <c r="D28" s="34">
        <v>316</v>
      </c>
      <c r="E28" s="34">
        <v>115</v>
      </c>
      <c r="F28" s="34">
        <v>106</v>
      </c>
      <c r="G28" s="34">
        <v>54</v>
      </c>
      <c r="H28" s="34">
        <v>111</v>
      </c>
      <c r="I28" s="35">
        <v>0</v>
      </c>
      <c r="J28" s="27">
        <f t="shared" si="3"/>
        <v>1560</v>
      </c>
      <c r="K28" s="34">
        <v>612</v>
      </c>
      <c r="L28" s="34">
        <v>1078</v>
      </c>
      <c r="M28" s="34">
        <v>493</v>
      </c>
      <c r="N28" s="34">
        <v>306</v>
      </c>
      <c r="O28" s="34">
        <v>300</v>
      </c>
      <c r="P28" s="34">
        <v>186</v>
      </c>
      <c r="Q28" s="34">
        <v>499</v>
      </c>
      <c r="R28" s="35">
        <v>0</v>
      </c>
      <c r="S28" s="2">
        <f t="shared" si="4"/>
        <v>3474</v>
      </c>
    </row>
    <row r="29" spans="1:19" ht="12.75" customHeight="1">
      <c r="A29" s="7" t="s">
        <v>33</v>
      </c>
      <c r="B29" s="34">
        <v>17</v>
      </c>
      <c r="C29" s="34">
        <v>904</v>
      </c>
      <c r="D29" s="34">
        <v>719</v>
      </c>
      <c r="E29" s="34">
        <v>231</v>
      </c>
      <c r="F29" s="34">
        <v>197</v>
      </c>
      <c r="G29" s="34">
        <v>95</v>
      </c>
      <c r="H29" s="34">
        <v>176</v>
      </c>
      <c r="I29" s="34">
        <v>0</v>
      </c>
      <c r="J29" s="27">
        <f t="shared" si="3"/>
        <v>2339</v>
      </c>
      <c r="K29" s="34">
        <v>288</v>
      </c>
      <c r="L29" s="34">
        <v>1296</v>
      </c>
      <c r="M29" s="34">
        <v>938</v>
      </c>
      <c r="N29" s="34">
        <v>498</v>
      </c>
      <c r="O29" s="34">
        <v>482</v>
      </c>
      <c r="P29" s="34">
        <v>299</v>
      </c>
      <c r="Q29" s="34">
        <v>687</v>
      </c>
      <c r="R29" s="34">
        <v>2</v>
      </c>
      <c r="S29" s="2">
        <f t="shared" si="4"/>
        <v>4490</v>
      </c>
    </row>
    <row r="30" spans="1:19" ht="12.75" customHeight="1">
      <c r="A30" s="7" t="s">
        <v>34</v>
      </c>
      <c r="B30" s="34">
        <v>1</v>
      </c>
      <c r="C30" s="34">
        <v>432</v>
      </c>
      <c r="D30" s="34">
        <v>209</v>
      </c>
      <c r="E30" s="34">
        <v>56</v>
      </c>
      <c r="F30" s="34">
        <v>44</v>
      </c>
      <c r="G30" s="34">
        <v>14</v>
      </c>
      <c r="H30" s="34">
        <v>27</v>
      </c>
      <c r="I30" s="35">
        <v>0</v>
      </c>
      <c r="J30" s="27">
        <f t="shared" si="3"/>
        <v>783</v>
      </c>
      <c r="K30" s="34">
        <v>1</v>
      </c>
      <c r="L30" s="34">
        <v>449</v>
      </c>
      <c r="M30" s="34">
        <v>238</v>
      </c>
      <c r="N30" s="34">
        <v>68</v>
      </c>
      <c r="O30" s="34">
        <v>55</v>
      </c>
      <c r="P30" s="34">
        <v>25</v>
      </c>
      <c r="Q30" s="34">
        <v>41</v>
      </c>
      <c r="R30" s="35">
        <v>0</v>
      </c>
      <c r="S30" s="2">
        <f t="shared" si="4"/>
        <v>877</v>
      </c>
    </row>
    <row r="31" spans="1:19" ht="12.75" customHeight="1">
      <c r="A31" s="7" t="s">
        <v>35</v>
      </c>
      <c r="B31" s="34">
        <v>10</v>
      </c>
      <c r="C31" s="34">
        <v>465</v>
      </c>
      <c r="D31" s="34">
        <v>336</v>
      </c>
      <c r="E31" s="34">
        <v>122</v>
      </c>
      <c r="F31" s="34">
        <v>92</v>
      </c>
      <c r="G31" s="34">
        <v>32</v>
      </c>
      <c r="H31" s="34">
        <v>59</v>
      </c>
      <c r="I31" s="35">
        <v>0</v>
      </c>
      <c r="J31" s="27">
        <f t="shared" si="3"/>
        <v>1116</v>
      </c>
      <c r="K31" s="34">
        <v>95</v>
      </c>
      <c r="L31" s="34">
        <v>690</v>
      </c>
      <c r="M31" s="34">
        <v>592</v>
      </c>
      <c r="N31" s="34">
        <v>358</v>
      </c>
      <c r="O31" s="34">
        <v>327</v>
      </c>
      <c r="P31" s="34">
        <v>187</v>
      </c>
      <c r="Q31" s="34">
        <v>402</v>
      </c>
      <c r="R31" s="35">
        <v>0</v>
      </c>
      <c r="S31" s="2">
        <f t="shared" si="4"/>
        <v>2651</v>
      </c>
    </row>
    <row r="32" spans="1:19" ht="12.75" customHeight="1">
      <c r="A32" s="7" t="s">
        <v>78</v>
      </c>
      <c r="B32" s="34">
        <v>0</v>
      </c>
      <c r="C32" s="34">
        <v>39</v>
      </c>
      <c r="D32" s="34">
        <v>34</v>
      </c>
      <c r="E32" s="34">
        <v>8</v>
      </c>
      <c r="F32" s="34">
        <v>25</v>
      </c>
      <c r="G32" s="34">
        <v>10</v>
      </c>
      <c r="H32" s="34">
        <v>54</v>
      </c>
      <c r="I32" s="34">
        <v>0</v>
      </c>
      <c r="J32" s="27">
        <f t="shared" si="3"/>
        <v>170</v>
      </c>
      <c r="K32" s="34">
        <v>2</v>
      </c>
      <c r="L32" s="34">
        <v>61</v>
      </c>
      <c r="M32" s="34">
        <v>61</v>
      </c>
      <c r="N32" s="34">
        <v>39</v>
      </c>
      <c r="O32" s="34">
        <v>79</v>
      </c>
      <c r="P32" s="34">
        <v>67</v>
      </c>
      <c r="Q32" s="34">
        <v>302</v>
      </c>
      <c r="R32" s="34">
        <v>2</v>
      </c>
      <c r="S32" s="2">
        <f t="shared" si="4"/>
        <v>613</v>
      </c>
    </row>
    <row r="33" spans="1:19" ht="12.75" customHeight="1">
      <c r="A33" s="7" t="s">
        <v>36</v>
      </c>
      <c r="B33" s="34">
        <v>14</v>
      </c>
      <c r="C33" s="34">
        <v>1028</v>
      </c>
      <c r="D33" s="34">
        <v>779</v>
      </c>
      <c r="E33" s="34">
        <v>263</v>
      </c>
      <c r="F33" s="34">
        <v>152</v>
      </c>
      <c r="G33" s="34">
        <v>53</v>
      </c>
      <c r="H33" s="34">
        <v>88</v>
      </c>
      <c r="I33" s="35">
        <v>0</v>
      </c>
      <c r="J33" s="27">
        <f t="shared" si="3"/>
        <v>2377</v>
      </c>
      <c r="K33" s="34">
        <v>87</v>
      </c>
      <c r="L33" s="34">
        <v>1375</v>
      </c>
      <c r="M33" s="34">
        <v>1276</v>
      </c>
      <c r="N33" s="34">
        <v>810</v>
      </c>
      <c r="O33" s="34">
        <v>627</v>
      </c>
      <c r="P33" s="34">
        <v>306</v>
      </c>
      <c r="Q33" s="34">
        <v>888</v>
      </c>
      <c r="R33" s="35">
        <v>0</v>
      </c>
      <c r="S33" s="2">
        <f t="shared" si="4"/>
        <v>5369</v>
      </c>
    </row>
    <row r="34" spans="1:19" ht="12.75" customHeight="1">
      <c r="A34" s="7" t="s">
        <v>37</v>
      </c>
      <c r="B34" s="34">
        <v>64</v>
      </c>
      <c r="C34" s="34">
        <v>755</v>
      </c>
      <c r="D34" s="34">
        <v>591</v>
      </c>
      <c r="E34" s="34">
        <v>192</v>
      </c>
      <c r="F34" s="34">
        <v>100</v>
      </c>
      <c r="G34" s="34">
        <v>38</v>
      </c>
      <c r="H34" s="34">
        <v>67</v>
      </c>
      <c r="I34" s="35">
        <v>0</v>
      </c>
      <c r="J34" s="27">
        <f t="shared" si="3"/>
        <v>1807</v>
      </c>
      <c r="K34" s="34">
        <v>320</v>
      </c>
      <c r="L34" s="34">
        <v>1205</v>
      </c>
      <c r="M34" s="34">
        <v>961</v>
      </c>
      <c r="N34" s="34">
        <v>548</v>
      </c>
      <c r="O34" s="34">
        <v>419</v>
      </c>
      <c r="P34" s="34">
        <v>252</v>
      </c>
      <c r="Q34" s="34">
        <v>615</v>
      </c>
      <c r="R34" s="35">
        <v>0</v>
      </c>
      <c r="S34" s="2">
        <f t="shared" si="4"/>
        <v>4320</v>
      </c>
    </row>
    <row r="35" spans="1:19" ht="12.75" customHeight="1">
      <c r="A35" s="7" t="s">
        <v>38</v>
      </c>
      <c r="B35" s="34">
        <v>12</v>
      </c>
      <c r="C35" s="34">
        <v>299</v>
      </c>
      <c r="D35" s="34">
        <v>350</v>
      </c>
      <c r="E35" s="34">
        <v>232</v>
      </c>
      <c r="F35" s="34">
        <v>246</v>
      </c>
      <c r="G35" s="34">
        <v>130</v>
      </c>
      <c r="H35" s="34">
        <v>213</v>
      </c>
      <c r="I35" s="35">
        <v>0</v>
      </c>
      <c r="J35" s="27">
        <f t="shared" si="3"/>
        <v>1482</v>
      </c>
      <c r="K35" s="34">
        <v>51</v>
      </c>
      <c r="L35" s="34">
        <v>499</v>
      </c>
      <c r="M35" s="34">
        <v>656</v>
      </c>
      <c r="N35" s="34">
        <v>694</v>
      </c>
      <c r="O35" s="34">
        <v>960</v>
      </c>
      <c r="P35" s="34">
        <v>582</v>
      </c>
      <c r="Q35" s="34">
        <v>1274</v>
      </c>
      <c r="R35" s="35">
        <v>0</v>
      </c>
      <c r="S35" s="2">
        <f t="shared" si="4"/>
        <v>4716</v>
      </c>
    </row>
    <row r="36" spans="1:19" ht="12.75" customHeight="1">
      <c r="A36" s="7" t="s">
        <v>39</v>
      </c>
      <c r="B36" s="34">
        <v>29</v>
      </c>
      <c r="C36" s="34">
        <v>773</v>
      </c>
      <c r="D36" s="34">
        <v>295</v>
      </c>
      <c r="E36" s="34">
        <v>129</v>
      </c>
      <c r="F36" s="34">
        <v>137</v>
      </c>
      <c r="G36" s="34">
        <v>89</v>
      </c>
      <c r="H36" s="34">
        <v>159</v>
      </c>
      <c r="I36" s="34">
        <v>0</v>
      </c>
      <c r="J36" s="27">
        <f t="shared" si="3"/>
        <v>1611</v>
      </c>
      <c r="K36" s="34">
        <v>318</v>
      </c>
      <c r="L36" s="34">
        <v>934</v>
      </c>
      <c r="M36" s="34">
        <v>442</v>
      </c>
      <c r="N36" s="34">
        <v>265</v>
      </c>
      <c r="O36" s="34">
        <v>296</v>
      </c>
      <c r="P36" s="34">
        <v>216</v>
      </c>
      <c r="Q36" s="34">
        <v>452</v>
      </c>
      <c r="R36" s="34">
        <v>3</v>
      </c>
      <c r="S36" s="2">
        <f t="shared" si="4"/>
        <v>2926</v>
      </c>
    </row>
    <row r="37" spans="1:19" ht="12.75" customHeight="1">
      <c r="A37" s="7" t="s">
        <v>40</v>
      </c>
      <c r="B37" s="34">
        <v>25</v>
      </c>
      <c r="C37" s="34">
        <v>903</v>
      </c>
      <c r="D37" s="34">
        <v>508</v>
      </c>
      <c r="E37" s="34">
        <v>171</v>
      </c>
      <c r="F37" s="34">
        <v>122</v>
      </c>
      <c r="G37" s="34">
        <v>52</v>
      </c>
      <c r="H37" s="34">
        <v>114</v>
      </c>
      <c r="I37" s="34">
        <v>7</v>
      </c>
      <c r="J37" s="27">
        <f t="shared" si="3"/>
        <v>1902</v>
      </c>
      <c r="K37" s="34">
        <v>406</v>
      </c>
      <c r="L37" s="34">
        <v>1188</v>
      </c>
      <c r="M37" s="34">
        <v>791</v>
      </c>
      <c r="N37" s="34">
        <v>429</v>
      </c>
      <c r="O37" s="34">
        <v>325</v>
      </c>
      <c r="P37" s="34">
        <v>165</v>
      </c>
      <c r="Q37" s="34">
        <v>372</v>
      </c>
      <c r="R37" s="34">
        <v>34</v>
      </c>
      <c r="S37" s="2">
        <f t="shared" si="4"/>
        <v>3710</v>
      </c>
    </row>
    <row r="38" spans="1:19" ht="12.75" customHeight="1">
      <c r="A38" s="7" t="s">
        <v>82</v>
      </c>
      <c r="B38" s="34">
        <v>511</v>
      </c>
      <c r="C38" s="34">
        <v>76</v>
      </c>
      <c r="D38" s="34">
        <v>31</v>
      </c>
      <c r="E38" s="34">
        <v>47</v>
      </c>
      <c r="F38" s="34">
        <v>61</v>
      </c>
      <c r="G38" s="34">
        <v>28</v>
      </c>
      <c r="H38" s="34">
        <v>41</v>
      </c>
      <c r="I38" s="34">
        <v>0</v>
      </c>
      <c r="J38" s="27">
        <f t="shared" si="3"/>
        <v>795</v>
      </c>
      <c r="K38" s="34">
        <v>891</v>
      </c>
      <c r="L38" s="34">
        <v>149</v>
      </c>
      <c r="M38" s="34">
        <v>79</v>
      </c>
      <c r="N38" s="34">
        <v>93</v>
      </c>
      <c r="O38" s="34">
        <v>113</v>
      </c>
      <c r="P38" s="34">
        <v>76</v>
      </c>
      <c r="Q38" s="34">
        <v>187</v>
      </c>
      <c r="R38" s="34">
        <v>4</v>
      </c>
      <c r="S38" s="2">
        <f t="shared" si="4"/>
        <v>1592</v>
      </c>
    </row>
    <row r="39" spans="1:19" ht="12.75" customHeight="1">
      <c r="A39" s="7" t="s">
        <v>41</v>
      </c>
      <c r="B39" s="34">
        <v>10</v>
      </c>
      <c r="C39" s="34">
        <v>292</v>
      </c>
      <c r="D39" s="34">
        <v>159</v>
      </c>
      <c r="E39" s="34">
        <v>68</v>
      </c>
      <c r="F39" s="34">
        <v>70</v>
      </c>
      <c r="G39" s="34">
        <v>65</v>
      </c>
      <c r="H39" s="34">
        <v>93</v>
      </c>
      <c r="I39" s="35">
        <v>0</v>
      </c>
      <c r="J39" s="27">
        <f t="shared" si="3"/>
        <v>757</v>
      </c>
      <c r="K39" s="34">
        <v>341</v>
      </c>
      <c r="L39" s="34">
        <v>393</v>
      </c>
      <c r="M39" s="34">
        <v>207</v>
      </c>
      <c r="N39" s="34">
        <v>104</v>
      </c>
      <c r="O39" s="34">
        <v>99</v>
      </c>
      <c r="P39" s="34">
        <v>101</v>
      </c>
      <c r="Q39" s="34">
        <v>213</v>
      </c>
      <c r="R39" s="35">
        <v>0</v>
      </c>
      <c r="S39" s="2">
        <f t="shared" si="4"/>
        <v>1458</v>
      </c>
    </row>
    <row r="40" spans="1:19" ht="12.75" customHeight="1">
      <c r="A40" s="7" t="s">
        <v>42</v>
      </c>
      <c r="B40" s="34">
        <v>23</v>
      </c>
      <c r="C40" s="34">
        <v>2009</v>
      </c>
      <c r="D40" s="34">
        <v>1324</v>
      </c>
      <c r="E40" s="34">
        <v>570</v>
      </c>
      <c r="F40" s="34">
        <v>425</v>
      </c>
      <c r="G40" s="34">
        <v>190</v>
      </c>
      <c r="H40" s="34">
        <v>274</v>
      </c>
      <c r="I40" s="35">
        <v>0</v>
      </c>
      <c r="J40" s="27">
        <f t="shared" si="3"/>
        <v>4815</v>
      </c>
      <c r="K40" s="34">
        <v>524</v>
      </c>
      <c r="L40" s="34">
        <v>2711</v>
      </c>
      <c r="M40" s="34">
        <v>2154</v>
      </c>
      <c r="N40" s="34">
        <v>1428</v>
      </c>
      <c r="O40" s="34">
        <v>1132</v>
      </c>
      <c r="P40" s="34">
        <v>611</v>
      </c>
      <c r="Q40" s="34">
        <v>1107</v>
      </c>
      <c r="R40" s="35">
        <v>0</v>
      </c>
      <c r="S40" s="2">
        <f t="shared" si="4"/>
        <v>9667</v>
      </c>
    </row>
    <row r="41" spans="1:19" ht="12.75" customHeight="1">
      <c r="A41" s="7" t="s">
        <v>44</v>
      </c>
      <c r="B41" s="34">
        <v>32</v>
      </c>
      <c r="C41" s="34">
        <v>1931</v>
      </c>
      <c r="D41" s="34">
        <v>881</v>
      </c>
      <c r="E41" s="34">
        <v>238</v>
      </c>
      <c r="F41" s="34">
        <v>129</v>
      </c>
      <c r="G41" s="34">
        <v>64</v>
      </c>
      <c r="H41" s="34">
        <v>116</v>
      </c>
      <c r="I41" s="34">
        <v>0</v>
      </c>
      <c r="J41" s="27">
        <f t="shared" si="3"/>
        <v>3391</v>
      </c>
      <c r="K41" s="34">
        <v>177</v>
      </c>
      <c r="L41" s="34">
        <v>2330</v>
      </c>
      <c r="M41" s="34">
        <v>1417</v>
      </c>
      <c r="N41" s="34">
        <v>788</v>
      </c>
      <c r="O41" s="34">
        <v>684</v>
      </c>
      <c r="P41" s="34">
        <v>402</v>
      </c>
      <c r="Q41" s="34">
        <v>1045</v>
      </c>
      <c r="R41" s="34">
        <v>1</v>
      </c>
      <c r="S41" s="2">
        <f t="shared" si="4"/>
        <v>6844</v>
      </c>
    </row>
    <row r="42" spans="1:19" ht="12.75" customHeight="1">
      <c r="A42" s="7" t="s">
        <v>45</v>
      </c>
      <c r="B42" s="34">
        <v>366</v>
      </c>
      <c r="C42" s="34">
        <v>998</v>
      </c>
      <c r="D42" s="34">
        <v>423</v>
      </c>
      <c r="E42" s="34">
        <v>248</v>
      </c>
      <c r="F42" s="34">
        <v>206</v>
      </c>
      <c r="G42" s="34">
        <v>99</v>
      </c>
      <c r="H42" s="34">
        <v>132</v>
      </c>
      <c r="I42" s="35">
        <v>0</v>
      </c>
      <c r="J42" s="27">
        <f t="shared" si="3"/>
        <v>2472</v>
      </c>
      <c r="K42" s="34">
        <v>531</v>
      </c>
      <c r="L42" s="34">
        <v>1422</v>
      </c>
      <c r="M42" s="34">
        <v>915</v>
      </c>
      <c r="N42" s="34">
        <v>763</v>
      </c>
      <c r="O42" s="34">
        <v>807</v>
      </c>
      <c r="P42" s="34">
        <v>521</v>
      </c>
      <c r="Q42" s="34">
        <v>1270</v>
      </c>
      <c r="R42" s="35">
        <v>0</v>
      </c>
      <c r="S42" s="2">
        <f t="shared" si="4"/>
        <v>6229</v>
      </c>
    </row>
    <row r="43" spans="1:19" ht="12.75" customHeight="1">
      <c r="A43" s="7" t="s">
        <v>46</v>
      </c>
      <c r="B43" s="34">
        <v>219</v>
      </c>
      <c r="C43" s="34">
        <v>724</v>
      </c>
      <c r="D43" s="34">
        <v>503</v>
      </c>
      <c r="E43" s="34">
        <v>380</v>
      </c>
      <c r="F43" s="34">
        <v>357</v>
      </c>
      <c r="G43" s="34">
        <v>173</v>
      </c>
      <c r="H43" s="34">
        <v>266</v>
      </c>
      <c r="I43" s="34">
        <v>1</v>
      </c>
      <c r="J43" s="27">
        <f t="shared" si="3"/>
        <v>2623</v>
      </c>
      <c r="K43" s="34">
        <v>442</v>
      </c>
      <c r="L43" s="34">
        <v>1297</v>
      </c>
      <c r="M43" s="34">
        <v>1018</v>
      </c>
      <c r="N43" s="34">
        <v>1121</v>
      </c>
      <c r="O43" s="34">
        <v>1246</v>
      </c>
      <c r="P43" s="34">
        <v>719</v>
      </c>
      <c r="Q43" s="34">
        <v>1589</v>
      </c>
      <c r="R43" s="34">
        <v>6</v>
      </c>
      <c r="S43" s="2">
        <f t="shared" si="4"/>
        <v>7438</v>
      </c>
    </row>
    <row r="44" spans="1:19" ht="12.75" customHeight="1">
      <c r="A44" s="7" t="s">
        <v>47</v>
      </c>
      <c r="B44" s="34">
        <v>725</v>
      </c>
      <c r="C44" s="34">
        <v>2758</v>
      </c>
      <c r="D44" s="34">
        <v>948</v>
      </c>
      <c r="E44" s="34">
        <v>349</v>
      </c>
      <c r="F44" s="34">
        <v>208</v>
      </c>
      <c r="G44" s="34">
        <v>87</v>
      </c>
      <c r="H44" s="34">
        <v>121</v>
      </c>
      <c r="I44" s="34">
        <v>0</v>
      </c>
      <c r="J44" s="27">
        <f t="shared" si="3"/>
        <v>5196</v>
      </c>
      <c r="K44" s="34">
        <v>1016</v>
      </c>
      <c r="L44" s="34">
        <v>3491</v>
      </c>
      <c r="M44" s="34">
        <v>1836</v>
      </c>
      <c r="N44" s="34">
        <v>1315</v>
      </c>
      <c r="O44" s="34">
        <v>1038</v>
      </c>
      <c r="P44" s="34">
        <v>569</v>
      </c>
      <c r="Q44" s="34">
        <v>1621</v>
      </c>
      <c r="R44" s="34">
        <v>1</v>
      </c>
      <c r="S44" s="2">
        <f t="shared" si="4"/>
        <v>10887</v>
      </c>
    </row>
    <row r="45" spans="1:19" ht="12.75" customHeight="1">
      <c r="A45" s="7" t="s">
        <v>43</v>
      </c>
      <c r="B45" s="34">
        <v>6</v>
      </c>
      <c r="C45" s="34">
        <v>576</v>
      </c>
      <c r="D45" s="34">
        <v>429</v>
      </c>
      <c r="E45" s="34">
        <v>157</v>
      </c>
      <c r="F45" s="34">
        <v>146</v>
      </c>
      <c r="G45" s="34">
        <v>86</v>
      </c>
      <c r="H45" s="34">
        <v>148</v>
      </c>
      <c r="I45" s="35">
        <v>0</v>
      </c>
      <c r="J45" s="27">
        <f t="shared" si="3"/>
        <v>1548</v>
      </c>
      <c r="K45" s="34">
        <v>130</v>
      </c>
      <c r="L45" s="34">
        <v>782</v>
      </c>
      <c r="M45" s="34">
        <v>670</v>
      </c>
      <c r="N45" s="34">
        <v>432</v>
      </c>
      <c r="O45" s="34">
        <v>379</v>
      </c>
      <c r="P45" s="34">
        <v>231</v>
      </c>
      <c r="Q45" s="34">
        <v>519</v>
      </c>
      <c r="R45" s="35">
        <v>0</v>
      </c>
      <c r="S45" s="2">
        <f t="shared" si="4"/>
        <v>3143</v>
      </c>
    </row>
    <row r="46" spans="1:21" ht="12.75" customHeight="1">
      <c r="A46" s="7" t="s">
        <v>48</v>
      </c>
      <c r="B46" s="34">
        <v>18</v>
      </c>
      <c r="C46" s="34">
        <v>768</v>
      </c>
      <c r="D46" s="34">
        <v>294</v>
      </c>
      <c r="E46" s="34">
        <v>143</v>
      </c>
      <c r="F46" s="34">
        <v>196</v>
      </c>
      <c r="G46" s="34">
        <v>108</v>
      </c>
      <c r="H46" s="34">
        <v>164</v>
      </c>
      <c r="I46" s="35">
        <v>0</v>
      </c>
      <c r="J46" s="27">
        <f t="shared" si="3"/>
        <v>1691</v>
      </c>
      <c r="K46" s="34">
        <v>250</v>
      </c>
      <c r="L46" s="34">
        <v>922</v>
      </c>
      <c r="M46" s="34">
        <v>429</v>
      </c>
      <c r="N46" s="34">
        <v>284</v>
      </c>
      <c r="O46" s="34">
        <v>367</v>
      </c>
      <c r="P46" s="34">
        <v>246</v>
      </c>
      <c r="Q46" s="34">
        <v>498</v>
      </c>
      <c r="R46" s="35">
        <v>0</v>
      </c>
      <c r="S46" s="2">
        <f t="shared" si="4"/>
        <v>2996</v>
      </c>
      <c r="T46" s="33"/>
      <c r="U46" s="33"/>
    </row>
    <row r="47" spans="1:19" ht="12.75" customHeight="1">
      <c r="A47" s="7" t="s">
        <v>29</v>
      </c>
      <c r="B47" s="2">
        <f aca="true" t="shared" si="5" ref="B47:S47">SUM(B27:B46)</f>
        <v>2129</v>
      </c>
      <c r="C47" s="2">
        <f t="shared" si="5"/>
        <v>17222</v>
      </c>
      <c r="D47" s="2">
        <f t="shared" si="5"/>
        <v>9404</v>
      </c>
      <c r="E47" s="2">
        <f t="shared" si="5"/>
        <v>3835</v>
      </c>
      <c r="F47" s="2">
        <f t="shared" si="5"/>
        <v>3145</v>
      </c>
      <c r="G47" s="2">
        <f t="shared" si="5"/>
        <v>1542</v>
      </c>
      <c r="H47" s="2">
        <f t="shared" si="5"/>
        <v>2553</v>
      </c>
      <c r="I47" s="2">
        <f t="shared" si="5"/>
        <v>8</v>
      </c>
      <c r="J47" s="27">
        <f t="shared" si="5"/>
        <v>39838</v>
      </c>
      <c r="K47" s="25">
        <f t="shared" si="5"/>
        <v>6810</v>
      </c>
      <c r="L47" s="2">
        <f t="shared" si="5"/>
        <v>23142</v>
      </c>
      <c r="M47" s="2">
        <f t="shared" si="5"/>
        <v>15599</v>
      </c>
      <c r="N47" s="2">
        <f t="shared" si="5"/>
        <v>10623</v>
      </c>
      <c r="O47" s="2">
        <f t="shared" si="5"/>
        <v>10044</v>
      </c>
      <c r="P47" s="2">
        <f t="shared" si="5"/>
        <v>5954</v>
      </c>
      <c r="Q47" s="2">
        <f t="shared" si="5"/>
        <v>14105</v>
      </c>
      <c r="R47" s="2">
        <f t="shared" si="5"/>
        <v>53</v>
      </c>
      <c r="S47" s="2">
        <f t="shared" si="5"/>
        <v>86330</v>
      </c>
    </row>
    <row r="48" spans="1:19" ht="12.75" customHeight="1">
      <c r="A48" s="7"/>
      <c r="B48" s="2"/>
      <c r="C48" s="2"/>
      <c r="D48" s="2"/>
      <c r="E48" s="2"/>
      <c r="F48" s="2"/>
      <c r="G48" s="2"/>
      <c r="H48" s="2"/>
      <c r="I48" s="2"/>
      <c r="J48" s="27"/>
      <c r="K48" s="25"/>
      <c r="L48" s="7"/>
      <c r="M48" s="2"/>
      <c r="N48" s="2"/>
      <c r="O48" s="2"/>
      <c r="P48" s="2"/>
      <c r="Q48" s="2"/>
      <c r="R48" s="2"/>
      <c r="S48" s="2"/>
    </row>
    <row r="49" spans="1:19" ht="12.75" customHeight="1" thickBot="1">
      <c r="A49" s="28" t="s">
        <v>49</v>
      </c>
      <c r="B49" s="29">
        <f aca="true" t="shared" si="6" ref="B49:S49">SUM(B23+B47)</f>
        <v>2650</v>
      </c>
      <c r="C49" s="29">
        <f t="shared" si="6"/>
        <v>45524</v>
      </c>
      <c r="D49" s="29">
        <f t="shared" si="6"/>
        <v>39256</v>
      </c>
      <c r="E49" s="29">
        <f t="shared" si="6"/>
        <v>20126</v>
      </c>
      <c r="F49" s="29">
        <f t="shared" si="6"/>
        <v>7651</v>
      </c>
      <c r="G49" s="29">
        <f t="shared" si="6"/>
        <v>3257</v>
      </c>
      <c r="H49" s="29">
        <f t="shared" si="6"/>
        <v>4665</v>
      </c>
      <c r="I49" s="29">
        <f t="shared" si="6"/>
        <v>79</v>
      </c>
      <c r="J49" s="31">
        <f t="shared" si="6"/>
        <v>123208</v>
      </c>
      <c r="K49" s="29">
        <f t="shared" si="6"/>
        <v>14892</v>
      </c>
      <c r="L49" s="29">
        <f t="shared" si="6"/>
        <v>54075</v>
      </c>
      <c r="M49" s="29">
        <f t="shared" si="6"/>
        <v>47417</v>
      </c>
      <c r="N49" s="29">
        <f t="shared" si="6"/>
        <v>30978</v>
      </c>
      <c r="O49" s="29">
        <f t="shared" si="6"/>
        <v>17836</v>
      </c>
      <c r="P49" s="29">
        <f t="shared" si="6"/>
        <v>9381</v>
      </c>
      <c r="Q49" s="29">
        <f t="shared" si="6"/>
        <v>20031</v>
      </c>
      <c r="R49" s="29">
        <f t="shared" si="6"/>
        <v>156</v>
      </c>
      <c r="S49" s="29">
        <f t="shared" si="6"/>
        <v>194766</v>
      </c>
    </row>
    <row r="50" spans="1:19" ht="12.75" customHeight="1" thickTop="1">
      <c r="A50" s="7" t="s">
        <v>50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 customHeight="1">
      <c r="A51" s="14"/>
      <c r="B51" s="7"/>
      <c r="C51" s="7"/>
      <c r="D51" s="7"/>
      <c r="E51" s="7"/>
      <c r="F51" s="7"/>
      <c r="G51" s="7"/>
      <c r="H51" s="7"/>
      <c r="I51" s="7"/>
      <c r="J51" s="2"/>
      <c r="K51" s="2"/>
      <c r="L51" s="7"/>
      <c r="M51" s="7"/>
      <c r="N51" s="7"/>
      <c r="O51" s="7"/>
      <c r="P51" s="7"/>
      <c r="Q51" s="2"/>
      <c r="R51" s="2"/>
      <c r="S51" s="2"/>
    </row>
    <row r="52" spans="1:19" ht="12.75" customHeight="1">
      <c r="A52" s="7" t="s">
        <v>80</v>
      </c>
      <c r="B52" s="7"/>
      <c r="C52" s="7"/>
      <c r="D52" s="7"/>
      <c r="E52" s="7"/>
      <c r="F52" s="7"/>
      <c r="G52" s="7"/>
      <c r="H52" s="7"/>
      <c r="I52" s="7"/>
      <c r="J52" s="2"/>
      <c r="K52" s="2"/>
      <c r="L52" s="7"/>
      <c r="M52" s="7"/>
      <c r="N52" s="7"/>
      <c r="O52" s="7"/>
      <c r="P52" s="7"/>
      <c r="Q52" s="2"/>
      <c r="R52" s="2"/>
      <c r="S52" s="2"/>
    </row>
    <row r="53" spans="1:19" ht="12.75" customHeight="1">
      <c r="A53" s="7" t="s">
        <v>87</v>
      </c>
      <c r="B53" s="7"/>
      <c r="C53" s="7"/>
      <c r="D53" s="7"/>
      <c r="E53" s="7"/>
      <c r="F53" s="7"/>
      <c r="G53" s="7"/>
      <c r="H53" s="7"/>
      <c r="I53" s="7"/>
      <c r="J53" s="2"/>
      <c r="K53" s="2"/>
      <c r="L53" s="7"/>
      <c r="M53" s="7"/>
      <c r="N53" s="7"/>
      <c r="O53" s="7"/>
      <c r="P53" s="7"/>
      <c r="Q53" s="2"/>
      <c r="R53" s="2"/>
      <c r="S53" s="2"/>
    </row>
    <row r="54" spans="1:19" ht="12.75" customHeight="1" thickBot="1">
      <c r="A54" s="7"/>
      <c r="B54" s="7"/>
      <c r="C54" s="7"/>
      <c r="D54" s="7"/>
      <c r="E54" s="7"/>
      <c r="F54" s="7"/>
      <c r="G54" s="7"/>
      <c r="H54" s="7"/>
      <c r="I54" s="7"/>
      <c r="J54" s="2"/>
      <c r="K54" s="2"/>
      <c r="L54" s="7"/>
      <c r="M54" s="7"/>
      <c r="N54" s="7"/>
      <c r="O54" s="7"/>
      <c r="P54" s="7"/>
      <c r="Q54" s="2"/>
      <c r="R54" s="2"/>
      <c r="S54" s="2"/>
    </row>
    <row r="55" spans="1:19" ht="12.75" customHeight="1" thickTop="1">
      <c r="A55" s="10"/>
      <c r="B55" s="11" t="s">
        <v>0</v>
      </c>
      <c r="C55" s="11"/>
      <c r="D55" s="11"/>
      <c r="E55" s="11"/>
      <c r="F55" s="11"/>
      <c r="G55" s="11"/>
      <c r="H55" s="11"/>
      <c r="I55" s="11"/>
      <c r="J55" s="11"/>
      <c r="K55" s="12" t="s">
        <v>1</v>
      </c>
      <c r="L55" s="11"/>
      <c r="M55" s="11"/>
      <c r="N55" s="11"/>
      <c r="O55" s="11"/>
      <c r="P55" s="11"/>
      <c r="Q55" s="4"/>
      <c r="R55" s="4"/>
      <c r="S55" s="5"/>
    </row>
    <row r="56" spans="1:19" ht="12.75" customHeight="1">
      <c r="A56" s="7"/>
      <c r="B56" s="14" t="s">
        <v>2</v>
      </c>
      <c r="C56" s="14" t="s">
        <v>3</v>
      </c>
      <c r="D56" s="14" t="s">
        <v>4</v>
      </c>
      <c r="E56" s="14" t="s">
        <v>5</v>
      </c>
      <c r="F56" s="14" t="s">
        <v>6</v>
      </c>
      <c r="G56" s="14" t="s">
        <v>7</v>
      </c>
      <c r="H56" s="14" t="s">
        <v>8</v>
      </c>
      <c r="I56" s="14" t="s">
        <v>9</v>
      </c>
      <c r="J56" s="7"/>
      <c r="K56" s="15" t="s">
        <v>2</v>
      </c>
      <c r="L56" s="14" t="s">
        <v>3</v>
      </c>
      <c r="M56" s="14" t="s">
        <v>4</v>
      </c>
      <c r="N56" s="14" t="s">
        <v>5</v>
      </c>
      <c r="O56" s="14" t="s">
        <v>6</v>
      </c>
      <c r="P56" s="14" t="s">
        <v>7</v>
      </c>
      <c r="Q56" s="6" t="s">
        <v>8</v>
      </c>
      <c r="R56" s="6" t="s">
        <v>9</v>
      </c>
      <c r="S56" s="2"/>
    </row>
    <row r="57" spans="1:19" ht="12.75" customHeight="1">
      <c r="A57" s="7"/>
      <c r="B57" s="16" t="s">
        <v>10</v>
      </c>
      <c r="C57" s="16" t="s">
        <v>11</v>
      </c>
      <c r="D57" s="16" t="s">
        <v>12</v>
      </c>
      <c r="E57" s="16" t="s">
        <v>13</v>
      </c>
      <c r="F57" s="16" t="s">
        <v>14</v>
      </c>
      <c r="G57" s="16" t="s">
        <v>15</v>
      </c>
      <c r="H57" s="16" t="s">
        <v>15</v>
      </c>
      <c r="I57" s="16" t="s">
        <v>16</v>
      </c>
      <c r="J57" s="16" t="s">
        <v>1</v>
      </c>
      <c r="K57" s="17" t="s">
        <v>10</v>
      </c>
      <c r="L57" s="16" t="s">
        <v>11</v>
      </c>
      <c r="M57" s="16" t="s">
        <v>12</v>
      </c>
      <c r="N57" s="16" t="s">
        <v>13</v>
      </c>
      <c r="O57" s="16" t="s">
        <v>14</v>
      </c>
      <c r="P57" s="16" t="s">
        <v>15</v>
      </c>
      <c r="Q57" s="6" t="s">
        <v>15</v>
      </c>
      <c r="R57" s="6" t="s">
        <v>16</v>
      </c>
      <c r="S57" s="6" t="s">
        <v>1</v>
      </c>
    </row>
    <row r="58" spans="1:19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21"/>
      <c r="K58" s="19"/>
      <c r="L58" s="18"/>
      <c r="M58" s="18"/>
      <c r="N58" s="18"/>
      <c r="O58" s="18"/>
      <c r="P58" s="18"/>
      <c r="Q58" s="21"/>
      <c r="R58" s="21"/>
      <c r="S58" s="21"/>
    </row>
    <row r="59" spans="1:19" ht="56.25" customHeight="1">
      <c r="A59" s="32" t="s">
        <v>51</v>
      </c>
      <c r="B59" s="7"/>
      <c r="C59" s="7"/>
      <c r="D59" s="7"/>
      <c r="E59" s="7"/>
      <c r="F59" s="7"/>
      <c r="G59" s="7"/>
      <c r="H59" s="7"/>
      <c r="I59" s="7"/>
      <c r="J59" s="2"/>
      <c r="K59" s="3"/>
      <c r="L59" s="7"/>
      <c r="M59" s="7"/>
      <c r="N59" s="7"/>
      <c r="O59" s="7"/>
      <c r="P59" s="7"/>
      <c r="Q59" s="2"/>
      <c r="R59" s="2"/>
      <c r="S59" s="2"/>
    </row>
    <row r="60" spans="1:19" ht="12.75" customHeight="1">
      <c r="A60" s="23"/>
      <c r="B60" s="7"/>
      <c r="C60" s="7"/>
      <c r="D60" s="7"/>
      <c r="E60" s="7"/>
      <c r="F60" s="7"/>
      <c r="G60" s="7"/>
      <c r="H60" s="7"/>
      <c r="I60" s="7"/>
      <c r="J60" s="2"/>
      <c r="K60" s="3"/>
      <c r="L60" s="7"/>
      <c r="M60" s="7"/>
      <c r="N60" s="7"/>
      <c r="O60" s="7"/>
      <c r="P60" s="7"/>
      <c r="Q60" s="2"/>
      <c r="R60" s="2"/>
      <c r="S60" s="2"/>
    </row>
    <row r="61" spans="1:19" ht="12.75" customHeight="1">
      <c r="A61" s="7" t="s">
        <v>52</v>
      </c>
      <c r="B61" s="34">
        <v>0</v>
      </c>
      <c r="C61" s="34">
        <v>174</v>
      </c>
      <c r="D61" s="34">
        <v>262</v>
      </c>
      <c r="E61" s="34">
        <v>294</v>
      </c>
      <c r="F61" s="34">
        <v>96</v>
      </c>
      <c r="G61" s="34">
        <v>40</v>
      </c>
      <c r="H61" s="34">
        <v>62</v>
      </c>
      <c r="I61" s="35">
        <v>0</v>
      </c>
      <c r="J61" s="27">
        <f aca="true" t="shared" si="7" ref="J61:J84">SUM(B61:I61)</f>
        <v>928</v>
      </c>
      <c r="K61" s="35">
        <v>0</v>
      </c>
      <c r="L61" s="34">
        <v>176</v>
      </c>
      <c r="M61" s="34">
        <v>270</v>
      </c>
      <c r="N61" s="34">
        <v>321</v>
      </c>
      <c r="O61" s="34">
        <v>134</v>
      </c>
      <c r="P61" s="34">
        <v>77</v>
      </c>
      <c r="Q61" s="34">
        <v>152</v>
      </c>
      <c r="R61" s="35">
        <v>0</v>
      </c>
      <c r="S61" s="2">
        <f aca="true" t="shared" si="8" ref="S61:S84">SUM(K61:R61)</f>
        <v>1130</v>
      </c>
    </row>
    <row r="62" spans="1:19" ht="12.75" customHeight="1">
      <c r="A62" s="7" t="s">
        <v>89</v>
      </c>
      <c r="B62" s="34">
        <v>2</v>
      </c>
      <c r="C62" s="34">
        <v>317</v>
      </c>
      <c r="D62" s="34">
        <v>301</v>
      </c>
      <c r="E62" s="34">
        <v>121</v>
      </c>
      <c r="F62" s="34">
        <v>31</v>
      </c>
      <c r="G62" s="34">
        <v>12</v>
      </c>
      <c r="H62" s="34">
        <v>18</v>
      </c>
      <c r="I62" s="34">
        <v>1</v>
      </c>
      <c r="J62" s="27">
        <f t="shared" si="7"/>
        <v>803</v>
      </c>
      <c r="K62" s="34">
        <v>3</v>
      </c>
      <c r="L62" s="34">
        <v>320</v>
      </c>
      <c r="M62" s="34">
        <v>307</v>
      </c>
      <c r="N62" s="34">
        <v>131</v>
      </c>
      <c r="O62" s="34">
        <v>35</v>
      </c>
      <c r="P62" s="34">
        <v>16</v>
      </c>
      <c r="Q62" s="34">
        <v>28</v>
      </c>
      <c r="R62" s="34">
        <v>1</v>
      </c>
      <c r="S62" s="2">
        <f t="shared" si="8"/>
        <v>841</v>
      </c>
    </row>
    <row r="63" spans="1:19" ht="12.75" customHeight="1">
      <c r="A63" s="7" t="s">
        <v>90</v>
      </c>
      <c r="B63" s="34">
        <v>0</v>
      </c>
      <c r="C63" s="34">
        <v>4</v>
      </c>
      <c r="D63" s="34">
        <v>62</v>
      </c>
      <c r="E63" s="34">
        <v>83</v>
      </c>
      <c r="F63" s="34">
        <v>59</v>
      </c>
      <c r="G63" s="34">
        <v>38</v>
      </c>
      <c r="H63" s="34">
        <v>116</v>
      </c>
      <c r="I63" s="34">
        <v>10</v>
      </c>
      <c r="J63" s="27">
        <f t="shared" si="7"/>
        <v>372</v>
      </c>
      <c r="K63" s="34">
        <v>1203</v>
      </c>
      <c r="L63" s="34">
        <v>326</v>
      </c>
      <c r="M63" s="34">
        <v>131</v>
      </c>
      <c r="N63" s="34">
        <v>126</v>
      </c>
      <c r="O63" s="34">
        <v>97</v>
      </c>
      <c r="P63" s="34">
        <v>64</v>
      </c>
      <c r="Q63" s="34">
        <v>217</v>
      </c>
      <c r="R63" s="34">
        <v>46</v>
      </c>
      <c r="S63" s="2">
        <f t="shared" si="8"/>
        <v>2210</v>
      </c>
    </row>
    <row r="64" spans="1:19" ht="12.75" customHeight="1">
      <c r="A64" s="36" t="s">
        <v>53</v>
      </c>
      <c r="B64" s="2" t="s">
        <v>92</v>
      </c>
      <c r="C64" s="2"/>
      <c r="D64" s="2"/>
      <c r="E64" s="2"/>
      <c r="F64" s="2"/>
      <c r="G64" s="2"/>
      <c r="H64" s="2"/>
      <c r="I64" s="2"/>
      <c r="J64" s="27">
        <f t="shared" si="7"/>
        <v>0</v>
      </c>
      <c r="K64" s="2"/>
      <c r="L64" s="2"/>
      <c r="M64" s="2"/>
      <c r="N64" s="2"/>
      <c r="O64" s="2"/>
      <c r="P64" s="2"/>
      <c r="Q64" s="2"/>
      <c r="R64" s="2"/>
      <c r="S64" s="2">
        <f t="shared" si="8"/>
        <v>0</v>
      </c>
    </row>
    <row r="65" spans="1:19" ht="12.75" customHeight="1">
      <c r="A65" s="7" t="s">
        <v>54</v>
      </c>
      <c r="B65" s="34">
        <v>15</v>
      </c>
      <c r="C65" s="34">
        <v>475</v>
      </c>
      <c r="D65" s="34">
        <v>821</v>
      </c>
      <c r="E65" s="34">
        <v>1214</v>
      </c>
      <c r="F65" s="34">
        <v>1631</v>
      </c>
      <c r="G65" s="34">
        <v>1025</v>
      </c>
      <c r="H65" s="34">
        <v>1908</v>
      </c>
      <c r="I65" s="34">
        <v>1</v>
      </c>
      <c r="J65" s="27">
        <f t="shared" si="7"/>
        <v>7090</v>
      </c>
      <c r="K65" s="34">
        <v>24</v>
      </c>
      <c r="L65" s="34">
        <v>593</v>
      </c>
      <c r="M65" s="34">
        <v>1131</v>
      </c>
      <c r="N65" s="34">
        <v>1836</v>
      </c>
      <c r="O65" s="34">
        <v>2592</v>
      </c>
      <c r="P65" s="34">
        <v>1824</v>
      </c>
      <c r="Q65" s="34">
        <v>3978</v>
      </c>
      <c r="R65" s="34">
        <v>3</v>
      </c>
      <c r="S65" s="2">
        <f t="shared" si="8"/>
        <v>11981</v>
      </c>
    </row>
    <row r="66" spans="1:19" ht="12.75" customHeight="1">
      <c r="A66" s="7" t="s">
        <v>55</v>
      </c>
      <c r="B66" s="34">
        <v>0</v>
      </c>
      <c r="C66" s="34">
        <v>284</v>
      </c>
      <c r="D66" s="34">
        <v>313</v>
      </c>
      <c r="E66" s="34">
        <v>127</v>
      </c>
      <c r="F66" s="34">
        <v>39</v>
      </c>
      <c r="G66" s="34">
        <v>13</v>
      </c>
      <c r="H66" s="34">
        <v>20</v>
      </c>
      <c r="I66" s="35">
        <v>0</v>
      </c>
      <c r="J66" s="27">
        <f t="shared" si="7"/>
        <v>796</v>
      </c>
      <c r="K66" s="34">
        <v>17</v>
      </c>
      <c r="L66" s="34">
        <v>288</v>
      </c>
      <c r="M66" s="34">
        <v>322</v>
      </c>
      <c r="N66" s="34">
        <v>133</v>
      </c>
      <c r="O66" s="34">
        <v>44</v>
      </c>
      <c r="P66" s="34">
        <v>17</v>
      </c>
      <c r="Q66" s="34">
        <v>48</v>
      </c>
      <c r="R66" s="35">
        <v>0</v>
      </c>
      <c r="S66" s="2">
        <f t="shared" si="8"/>
        <v>869</v>
      </c>
    </row>
    <row r="67" spans="1:19" ht="12.75" customHeight="1">
      <c r="A67" s="7" t="s">
        <v>56</v>
      </c>
      <c r="B67" s="34">
        <v>6</v>
      </c>
      <c r="C67" s="34">
        <v>245</v>
      </c>
      <c r="D67" s="34">
        <v>804</v>
      </c>
      <c r="E67" s="34">
        <v>875</v>
      </c>
      <c r="F67" s="34">
        <v>342</v>
      </c>
      <c r="G67" s="34">
        <v>192</v>
      </c>
      <c r="H67" s="34">
        <v>355</v>
      </c>
      <c r="I67" s="34">
        <v>6</v>
      </c>
      <c r="J67" s="27">
        <f t="shared" si="7"/>
        <v>2825</v>
      </c>
      <c r="K67" s="34">
        <v>18</v>
      </c>
      <c r="L67" s="34">
        <v>288</v>
      </c>
      <c r="M67" s="34">
        <v>881</v>
      </c>
      <c r="N67" s="34">
        <v>1116</v>
      </c>
      <c r="O67" s="34">
        <v>703</v>
      </c>
      <c r="P67" s="34">
        <v>482</v>
      </c>
      <c r="Q67" s="34">
        <v>961</v>
      </c>
      <c r="R67" s="34">
        <v>13</v>
      </c>
      <c r="S67" s="2">
        <f t="shared" si="8"/>
        <v>4462</v>
      </c>
    </row>
    <row r="68" spans="1:19" ht="12.75" customHeight="1">
      <c r="A68" s="7" t="s">
        <v>57</v>
      </c>
      <c r="B68" s="34">
        <v>5</v>
      </c>
      <c r="C68" s="34">
        <v>499</v>
      </c>
      <c r="D68" s="34">
        <v>628</v>
      </c>
      <c r="E68" s="34">
        <v>337</v>
      </c>
      <c r="F68" s="34">
        <v>39</v>
      </c>
      <c r="G68" s="34">
        <v>8</v>
      </c>
      <c r="H68" s="34">
        <v>4</v>
      </c>
      <c r="I68" s="34">
        <v>60</v>
      </c>
      <c r="J68" s="27">
        <f t="shared" si="7"/>
        <v>1580</v>
      </c>
      <c r="K68" s="34">
        <v>8</v>
      </c>
      <c r="L68" s="34">
        <v>518</v>
      </c>
      <c r="M68" s="34">
        <v>647</v>
      </c>
      <c r="N68" s="34">
        <v>351</v>
      </c>
      <c r="O68" s="34">
        <v>39</v>
      </c>
      <c r="P68" s="34">
        <v>11</v>
      </c>
      <c r="Q68" s="34">
        <v>6</v>
      </c>
      <c r="R68" s="34">
        <v>60</v>
      </c>
      <c r="S68" s="2">
        <f t="shared" si="8"/>
        <v>1640</v>
      </c>
    </row>
    <row r="69" spans="1:19" ht="12.75" customHeight="1">
      <c r="A69" s="7" t="s">
        <v>58</v>
      </c>
      <c r="B69" s="34">
        <v>6</v>
      </c>
      <c r="C69" s="34">
        <v>308</v>
      </c>
      <c r="D69" s="34">
        <v>375</v>
      </c>
      <c r="E69" s="34">
        <v>250</v>
      </c>
      <c r="F69" s="34">
        <v>202</v>
      </c>
      <c r="G69" s="34">
        <v>140</v>
      </c>
      <c r="H69" s="34">
        <v>267</v>
      </c>
      <c r="I69" s="34">
        <v>1</v>
      </c>
      <c r="J69" s="27">
        <f t="shared" si="7"/>
        <v>1549</v>
      </c>
      <c r="K69" s="34">
        <v>17</v>
      </c>
      <c r="L69" s="34">
        <v>311</v>
      </c>
      <c r="M69" s="34">
        <v>381</v>
      </c>
      <c r="N69" s="34">
        <v>300</v>
      </c>
      <c r="O69" s="34">
        <v>316</v>
      </c>
      <c r="P69" s="34">
        <v>222</v>
      </c>
      <c r="Q69" s="34">
        <v>512</v>
      </c>
      <c r="R69" s="34">
        <v>3</v>
      </c>
      <c r="S69" s="2">
        <f t="shared" si="8"/>
        <v>2062</v>
      </c>
    </row>
    <row r="70" spans="1:19" ht="12.75" customHeight="1">
      <c r="A70" s="7" t="s">
        <v>59</v>
      </c>
      <c r="B70" s="34">
        <v>0</v>
      </c>
      <c r="C70" s="34">
        <v>65</v>
      </c>
      <c r="D70" s="34">
        <v>232</v>
      </c>
      <c r="E70" s="34">
        <v>271</v>
      </c>
      <c r="F70" s="34">
        <v>54</v>
      </c>
      <c r="G70" s="34">
        <v>35</v>
      </c>
      <c r="H70" s="34">
        <v>103</v>
      </c>
      <c r="I70" s="34">
        <v>19</v>
      </c>
      <c r="J70" s="27">
        <f t="shared" si="7"/>
        <v>779</v>
      </c>
      <c r="K70" s="34">
        <v>22</v>
      </c>
      <c r="L70" s="34">
        <v>266</v>
      </c>
      <c r="M70" s="34">
        <v>245</v>
      </c>
      <c r="N70" s="34">
        <v>286</v>
      </c>
      <c r="O70" s="34">
        <v>77</v>
      </c>
      <c r="P70" s="34">
        <v>45</v>
      </c>
      <c r="Q70" s="34">
        <v>126</v>
      </c>
      <c r="R70" s="34">
        <v>24</v>
      </c>
      <c r="S70" s="2">
        <f t="shared" si="8"/>
        <v>1091</v>
      </c>
    </row>
    <row r="71" spans="1:19" ht="12.75" customHeight="1">
      <c r="A71" s="7" t="s">
        <v>60</v>
      </c>
      <c r="B71" s="34">
        <v>11</v>
      </c>
      <c r="C71" s="34">
        <v>1169</v>
      </c>
      <c r="D71" s="34">
        <v>1520</v>
      </c>
      <c r="E71" s="34">
        <v>1127</v>
      </c>
      <c r="F71" s="34">
        <v>593</v>
      </c>
      <c r="G71" s="34">
        <v>369</v>
      </c>
      <c r="H71" s="34">
        <v>690</v>
      </c>
      <c r="I71" s="34">
        <v>83</v>
      </c>
      <c r="J71" s="27">
        <f t="shared" si="7"/>
        <v>5562</v>
      </c>
      <c r="K71" s="34">
        <v>210</v>
      </c>
      <c r="L71" s="34">
        <v>1271</v>
      </c>
      <c r="M71" s="34">
        <v>1534</v>
      </c>
      <c r="N71" s="34">
        <v>1166</v>
      </c>
      <c r="O71" s="34">
        <v>625</v>
      </c>
      <c r="P71" s="34">
        <v>397</v>
      </c>
      <c r="Q71" s="34">
        <v>747</v>
      </c>
      <c r="R71" s="34">
        <v>118</v>
      </c>
      <c r="S71" s="2">
        <f t="shared" si="8"/>
        <v>6068</v>
      </c>
    </row>
    <row r="72" spans="1:19" ht="12.75" customHeight="1">
      <c r="A72" s="7" t="s">
        <v>61</v>
      </c>
      <c r="B72" s="34">
        <v>4</v>
      </c>
      <c r="C72" s="34">
        <v>535</v>
      </c>
      <c r="D72" s="34">
        <v>657</v>
      </c>
      <c r="E72" s="34">
        <v>303</v>
      </c>
      <c r="F72" s="34">
        <v>103</v>
      </c>
      <c r="G72" s="34">
        <v>32</v>
      </c>
      <c r="H72" s="34">
        <v>32</v>
      </c>
      <c r="I72" s="35">
        <v>0</v>
      </c>
      <c r="J72" s="27">
        <f t="shared" si="7"/>
        <v>1666</v>
      </c>
      <c r="K72" s="34">
        <v>45</v>
      </c>
      <c r="L72" s="34">
        <v>555</v>
      </c>
      <c r="M72" s="34">
        <v>689</v>
      </c>
      <c r="N72" s="34">
        <v>415</v>
      </c>
      <c r="O72" s="34">
        <v>344</v>
      </c>
      <c r="P72" s="34">
        <v>216</v>
      </c>
      <c r="Q72" s="34">
        <v>484</v>
      </c>
      <c r="R72" s="35">
        <v>0</v>
      </c>
      <c r="S72" s="2">
        <f t="shared" si="8"/>
        <v>2748</v>
      </c>
    </row>
    <row r="73" spans="1:19" ht="12.75" customHeight="1">
      <c r="A73" s="7" t="s">
        <v>62</v>
      </c>
      <c r="B73" s="34">
        <v>46</v>
      </c>
      <c r="C73" s="34">
        <v>277</v>
      </c>
      <c r="D73" s="34">
        <v>358</v>
      </c>
      <c r="E73" s="34">
        <v>241</v>
      </c>
      <c r="F73" s="34">
        <v>93</v>
      </c>
      <c r="G73" s="34">
        <v>28</v>
      </c>
      <c r="H73" s="34">
        <v>87</v>
      </c>
      <c r="I73" s="34">
        <v>14</v>
      </c>
      <c r="J73" s="27">
        <f t="shared" si="7"/>
        <v>1144</v>
      </c>
      <c r="K73" s="34">
        <v>1723</v>
      </c>
      <c r="L73" s="34">
        <v>684</v>
      </c>
      <c r="M73" s="34">
        <v>371</v>
      </c>
      <c r="N73" s="34">
        <v>294</v>
      </c>
      <c r="O73" s="34">
        <v>140</v>
      </c>
      <c r="P73" s="34">
        <v>61</v>
      </c>
      <c r="Q73" s="34">
        <v>178</v>
      </c>
      <c r="R73" s="34">
        <v>45</v>
      </c>
      <c r="S73" s="2">
        <f t="shared" si="8"/>
        <v>3496</v>
      </c>
    </row>
    <row r="74" spans="1:19" ht="12.75" customHeight="1">
      <c r="A74" s="7" t="s">
        <v>63</v>
      </c>
      <c r="B74" s="34">
        <v>7</v>
      </c>
      <c r="C74" s="34">
        <v>504</v>
      </c>
      <c r="D74" s="34">
        <v>438</v>
      </c>
      <c r="E74" s="34">
        <v>286</v>
      </c>
      <c r="F74" s="34">
        <v>57</v>
      </c>
      <c r="G74" s="34">
        <v>28</v>
      </c>
      <c r="H74" s="34">
        <v>29</v>
      </c>
      <c r="I74" s="34">
        <v>11</v>
      </c>
      <c r="J74" s="27">
        <f t="shared" si="7"/>
        <v>1360</v>
      </c>
      <c r="K74" s="34">
        <v>169</v>
      </c>
      <c r="L74" s="34">
        <v>553</v>
      </c>
      <c r="M74" s="34">
        <v>441</v>
      </c>
      <c r="N74" s="34">
        <v>294</v>
      </c>
      <c r="O74" s="34">
        <v>64</v>
      </c>
      <c r="P74" s="34">
        <v>31</v>
      </c>
      <c r="Q74" s="34">
        <v>43</v>
      </c>
      <c r="R74" s="34">
        <v>11</v>
      </c>
      <c r="S74" s="2">
        <f t="shared" si="8"/>
        <v>1606</v>
      </c>
    </row>
    <row r="75" spans="1:19" ht="12.75" customHeight="1">
      <c r="A75" s="7" t="s">
        <v>64</v>
      </c>
      <c r="B75" s="34">
        <v>5</v>
      </c>
      <c r="C75" s="34">
        <v>232</v>
      </c>
      <c r="D75" s="34">
        <v>307</v>
      </c>
      <c r="E75" s="34">
        <v>298</v>
      </c>
      <c r="F75" s="34">
        <v>131</v>
      </c>
      <c r="G75" s="34">
        <v>54</v>
      </c>
      <c r="H75" s="34">
        <v>67</v>
      </c>
      <c r="I75" s="35">
        <v>0</v>
      </c>
      <c r="J75" s="27">
        <f t="shared" si="7"/>
        <v>1094</v>
      </c>
      <c r="K75" s="34">
        <v>10</v>
      </c>
      <c r="L75" s="34">
        <v>353</v>
      </c>
      <c r="M75" s="34">
        <v>920</v>
      </c>
      <c r="N75" s="34">
        <v>2046</v>
      </c>
      <c r="O75" s="34">
        <v>2857</v>
      </c>
      <c r="P75" s="34">
        <v>1988</v>
      </c>
      <c r="Q75" s="34">
        <v>4455</v>
      </c>
      <c r="R75" s="35">
        <v>0</v>
      </c>
      <c r="S75" s="2">
        <f t="shared" si="8"/>
        <v>12629</v>
      </c>
    </row>
    <row r="76" spans="1:19" ht="12.75" customHeight="1">
      <c r="A76" s="7" t="s">
        <v>65</v>
      </c>
      <c r="B76" s="34">
        <v>6</v>
      </c>
      <c r="C76" s="34">
        <v>641</v>
      </c>
      <c r="D76" s="34">
        <v>531</v>
      </c>
      <c r="E76" s="34">
        <v>135</v>
      </c>
      <c r="F76" s="34">
        <v>33</v>
      </c>
      <c r="G76" s="34">
        <v>14</v>
      </c>
      <c r="H76" s="34">
        <v>21</v>
      </c>
      <c r="I76" s="35">
        <v>0</v>
      </c>
      <c r="J76" s="27">
        <f t="shared" si="7"/>
        <v>1381</v>
      </c>
      <c r="K76" s="34">
        <v>506</v>
      </c>
      <c r="L76" s="34">
        <v>780</v>
      </c>
      <c r="M76" s="34">
        <v>570</v>
      </c>
      <c r="N76" s="34">
        <v>183</v>
      </c>
      <c r="O76" s="34">
        <v>59</v>
      </c>
      <c r="P76" s="34">
        <v>38</v>
      </c>
      <c r="Q76" s="34">
        <v>86</v>
      </c>
      <c r="R76" s="35">
        <v>0</v>
      </c>
      <c r="S76" s="2">
        <f t="shared" si="8"/>
        <v>2222</v>
      </c>
    </row>
    <row r="77" spans="1:19" ht="12.75" customHeight="1">
      <c r="A77" s="7" t="s">
        <v>66</v>
      </c>
      <c r="B77" s="34">
        <v>51</v>
      </c>
      <c r="C77" s="34">
        <v>2661</v>
      </c>
      <c r="D77" s="34">
        <v>2424</v>
      </c>
      <c r="E77" s="34">
        <v>683</v>
      </c>
      <c r="F77" s="34">
        <v>162</v>
      </c>
      <c r="G77" s="34">
        <v>60</v>
      </c>
      <c r="H77" s="34">
        <v>87</v>
      </c>
      <c r="I77" s="35">
        <v>0</v>
      </c>
      <c r="J77" s="27">
        <f t="shared" si="7"/>
        <v>6128</v>
      </c>
      <c r="K77" s="34">
        <v>3230</v>
      </c>
      <c r="L77" s="34">
        <v>3161</v>
      </c>
      <c r="M77" s="34">
        <v>2453</v>
      </c>
      <c r="N77" s="34">
        <v>772</v>
      </c>
      <c r="O77" s="34">
        <v>276</v>
      </c>
      <c r="P77" s="34">
        <v>154</v>
      </c>
      <c r="Q77" s="34">
        <v>337</v>
      </c>
      <c r="R77" s="35">
        <v>0</v>
      </c>
      <c r="S77" s="2">
        <f t="shared" si="8"/>
        <v>10383</v>
      </c>
    </row>
    <row r="78" spans="1:19" ht="12.75" customHeight="1">
      <c r="A78" s="7" t="s">
        <v>67</v>
      </c>
      <c r="B78" s="34">
        <v>6</v>
      </c>
      <c r="C78" s="34">
        <v>635</v>
      </c>
      <c r="D78" s="34">
        <v>649</v>
      </c>
      <c r="E78" s="34">
        <v>309</v>
      </c>
      <c r="F78" s="34">
        <v>99</v>
      </c>
      <c r="G78" s="34">
        <v>47</v>
      </c>
      <c r="H78" s="34">
        <v>78</v>
      </c>
      <c r="I78" s="34">
        <v>112</v>
      </c>
      <c r="J78" s="27">
        <f t="shared" si="7"/>
        <v>1935</v>
      </c>
      <c r="K78" s="34">
        <v>178</v>
      </c>
      <c r="L78" s="34">
        <v>721</v>
      </c>
      <c r="M78" s="34">
        <v>706</v>
      </c>
      <c r="N78" s="34">
        <v>420</v>
      </c>
      <c r="O78" s="34">
        <v>245</v>
      </c>
      <c r="P78" s="34">
        <v>144</v>
      </c>
      <c r="Q78" s="34">
        <v>315</v>
      </c>
      <c r="R78" s="34">
        <v>172</v>
      </c>
      <c r="S78" s="2">
        <f t="shared" si="8"/>
        <v>2901</v>
      </c>
    </row>
    <row r="79" spans="1:19" ht="12.75" customHeight="1">
      <c r="A79" s="7" t="s">
        <v>68</v>
      </c>
      <c r="B79" s="34">
        <v>1</v>
      </c>
      <c r="C79" s="34">
        <v>320</v>
      </c>
      <c r="D79" s="34">
        <v>225</v>
      </c>
      <c r="E79" s="34">
        <v>83</v>
      </c>
      <c r="F79" s="34">
        <v>6</v>
      </c>
      <c r="G79" s="34">
        <v>7</v>
      </c>
      <c r="H79" s="34">
        <v>13</v>
      </c>
      <c r="I79" s="34">
        <v>4</v>
      </c>
      <c r="J79" s="27">
        <f t="shared" si="7"/>
        <v>659</v>
      </c>
      <c r="K79" s="34">
        <v>3</v>
      </c>
      <c r="L79" s="34">
        <v>323</v>
      </c>
      <c r="M79" s="34">
        <v>229</v>
      </c>
      <c r="N79" s="34">
        <v>95</v>
      </c>
      <c r="O79" s="34">
        <v>21</v>
      </c>
      <c r="P79" s="34">
        <v>29</v>
      </c>
      <c r="Q79" s="34">
        <v>135</v>
      </c>
      <c r="R79" s="34">
        <v>10</v>
      </c>
      <c r="S79" s="2">
        <f t="shared" si="8"/>
        <v>845</v>
      </c>
    </row>
    <row r="80" spans="1:19" ht="12.75" customHeight="1">
      <c r="A80" s="7" t="s">
        <v>69</v>
      </c>
      <c r="B80" s="34">
        <v>55</v>
      </c>
      <c r="C80" s="34">
        <v>2640</v>
      </c>
      <c r="D80" s="34">
        <v>2884</v>
      </c>
      <c r="E80" s="34">
        <v>602</v>
      </c>
      <c r="F80" s="34">
        <v>47</v>
      </c>
      <c r="G80" s="34">
        <v>11</v>
      </c>
      <c r="H80" s="34">
        <v>11</v>
      </c>
      <c r="I80" s="35">
        <v>0</v>
      </c>
      <c r="J80" s="27">
        <f t="shared" si="7"/>
        <v>6250</v>
      </c>
      <c r="K80" s="34">
        <v>76</v>
      </c>
      <c r="L80" s="34">
        <v>2706</v>
      </c>
      <c r="M80" s="34">
        <v>2930</v>
      </c>
      <c r="N80" s="34">
        <v>769</v>
      </c>
      <c r="O80" s="34">
        <v>251</v>
      </c>
      <c r="P80" s="34">
        <v>170</v>
      </c>
      <c r="Q80" s="34">
        <v>484</v>
      </c>
      <c r="R80" s="35">
        <v>0</v>
      </c>
      <c r="S80" s="2">
        <f t="shared" si="8"/>
        <v>7386</v>
      </c>
    </row>
    <row r="81" spans="1:151" ht="12.75" customHeight="1">
      <c r="A81" s="7" t="s">
        <v>83</v>
      </c>
      <c r="B81" s="35">
        <v>0</v>
      </c>
      <c r="C81" s="34">
        <v>775</v>
      </c>
      <c r="D81" s="34">
        <v>917</v>
      </c>
      <c r="E81" s="34">
        <v>413</v>
      </c>
      <c r="F81" s="34">
        <v>213</v>
      </c>
      <c r="G81" s="34">
        <v>91</v>
      </c>
      <c r="H81" s="34">
        <v>220</v>
      </c>
      <c r="I81" s="34">
        <v>17</v>
      </c>
      <c r="J81" s="27">
        <f t="shared" si="7"/>
        <v>2646</v>
      </c>
      <c r="K81" s="34"/>
      <c r="L81" s="34">
        <v>794</v>
      </c>
      <c r="M81" s="34">
        <v>975</v>
      </c>
      <c r="N81" s="34">
        <v>533</v>
      </c>
      <c r="O81" s="34">
        <v>396</v>
      </c>
      <c r="P81" s="34">
        <v>239</v>
      </c>
      <c r="Q81" s="34">
        <v>680</v>
      </c>
      <c r="R81" s="34">
        <v>271</v>
      </c>
      <c r="S81" s="2">
        <f t="shared" si="8"/>
        <v>3888</v>
      </c>
      <c r="EU81" s="8">
        <v>51.2</v>
      </c>
    </row>
    <row r="82" spans="1:19" ht="12.75" customHeight="1">
      <c r="A82" s="7" t="s">
        <v>84</v>
      </c>
      <c r="B82" s="34">
        <v>5</v>
      </c>
      <c r="C82" s="34">
        <v>417</v>
      </c>
      <c r="D82" s="34">
        <v>373</v>
      </c>
      <c r="E82" s="34">
        <v>113</v>
      </c>
      <c r="F82" s="34">
        <v>13</v>
      </c>
      <c r="G82" s="34">
        <v>3</v>
      </c>
      <c r="H82" s="34">
        <v>1</v>
      </c>
      <c r="I82" s="34">
        <v>16</v>
      </c>
      <c r="J82" s="27">
        <f t="shared" si="7"/>
        <v>941</v>
      </c>
      <c r="K82" s="34">
        <v>5</v>
      </c>
      <c r="L82" s="34">
        <v>420</v>
      </c>
      <c r="M82" s="34">
        <v>376</v>
      </c>
      <c r="N82" s="34">
        <v>115</v>
      </c>
      <c r="O82" s="34">
        <v>14</v>
      </c>
      <c r="P82" s="34">
        <v>3</v>
      </c>
      <c r="Q82" s="34">
        <v>6</v>
      </c>
      <c r="R82" s="34">
        <v>17</v>
      </c>
      <c r="S82" s="2">
        <f t="shared" si="8"/>
        <v>956</v>
      </c>
    </row>
    <row r="83" spans="1:19" ht="12.75" customHeight="1">
      <c r="A83" s="36" t="s">
        <v>85</v>
      </c>
      <c r="B83" s="2" t="s">
        <v>92</v>
      </c>
      <c r="C83" s="22"/>
      <c r="D83" s="22"/>
      <c r="E83" s="22"/>
      <c r="F83" s="22"/>
      <c r="G83" s="22"/>
      <c r="H83" s="22"/>
      <c r="I83" s="22"/>
      <c r="J83" s="27">
        <f t="shared" si="7"/>
        <v>0</v>
      </c>
      <c r="K83" s="22"/>
      <c r="L83" s="22"/>
      <c r="M83" s="22"/>
      <c r="N83" s="22"/>
      <c r="O83" s="22"/>
      <c r="P83" s="22"/>
      <c r="Q83" s="22"/>
      <c r="R83" s="22"/>
      <c r="S83" s="2">
        <f t="shared" si="8"/>
        <v>0</v>
      </c>
    </row>
    <row r="84" spans="1:19" ht="12.75" customHeight="1">
      <c r="A84" s="7" t="s">
        <v>70</v>
      </c>
      <c r="B84" s="34">
        <v>8</v>
      </c>
      <c r="C84" s="34">
        <v>335</v>
      </c>
      <c r="D84" s="34">
        <v>312</v>
      </c>
      <c r="E84" s="34">
        <v>100</v>
      </c>
      <c r="F84" s="34">
        <v>19</v>
      </c>
      <c r="G84" s="34">
        <v>9</v>
      </c>
      <c r="H84" s="34">
        <v>21</v>
      </c>
      <c r="I84" s="34">
        <v>0</v>
      </c>
      <c r="J84" s="27">
        <f t="shared" si="7"/>
        <v>804</v>
      </c>
      <c r="K84" s="34">
        <v>13</v>
      </c>
      <c r="L84" s="34">
        <v>339</v>
      </c>
      <c r="M84" s="34">
        <v>319</v>
      </c>
      <c r="N84" s="34">
        <v>128</v>
      </c>
      <c r="O84" s="34">
        <v>58</v>
      </c>
      <c r="P84" s="34">
        <v>50</v>
      </c>
      <c r="Q84" s="34">
        <v>136</v>
      </c>
      <c r="R84" s="34">
        <v>1</v>
      </c>
      <c r="S84" s="2">
        <f t="shared" si="8"/>
        <v>1044</v>
      </c>
    </row>
    <row r="85" spans="1:19" ht="12.75" customHeight="1">
      <c r="A85" s="7" t="s">
        <v>29</v>
      </c>
      <c r="B85" s="2" t="s">
        <v>91</v>
      </c>
      <c r="C85" s="2"/>
      <c r="D85" s="2"/>
      <c r="E85" s="2"/>
      <c r="F85" s="2"/>
      <c r="G85" s="2"/>
      <c r="H85" s="2"/>
      <c r="I85" s="2"/>
      <c r="J85" s="27"/>
      <c r="K85" s="25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7"/>
      <c r="B86" s="2"/>
      <c r="C86" s="2"/>
      <c r="D86" s="2"/>
      <c r="E86" s="2"/>
      <c r="F86" s="2"/>
      <c r="G86" s="2"/>
      <c r="H86" s="2"/>
      <c r="I86" s="2"/>
      <c r="J86" s="27"/>
      <c r="K86" s="25"/>
      <c r="L86" s="7"/>
      <c r="M86" s="2"/>
      <c r="N86" s="2"/>
      <c r="O86" s="2"/>
      <c r="P86" s="2"/>
      <c r="Q86" s="2"/>
      <c r="R86" s="2"/>
      <c r="S86" s="2"/>
    </row>
    <row r="87" spans="1:19" ht="52.5" customHeight="1">
      <c r="A87" s="32" t="s">
        <v>71</v>
      </c>
      <c r="B87" s="2"/>
      <c r="C87" s="2"/>
      <c r="D87" s="2"/>
      <c r="E87" s="2"/>
      <c r="F87" s="2"/>
      <c r="G87" s="2"/>
      <c r="H87" s="2"/>
      <c r="I87" s="2"/>
      <c r="J87" s="27"/>
      <c r="K87" s="25"/>
      <c r="L87" s="7"/>
      <c r="M87" s="2"/>
      <c r="N87" s="2"/>
      <c r="O87" s="2"/>
      <c r="P87" s="2"/>
      <c r="Q87" s="2"/>
      <c r="R87" s="2"/>
      <c r="S87" s="2"/>
    </row>
    <row r="88" spans="1:19" ht="12.75" customHeight="1">
      <c r="A88" s="23"/>
      <c r="B88" s="2"/>
      <c r="C88" s="2"/>
      <c r="D88" s="2"/>
      <c r="E88" s="2"/>
      <c r="F88" s="2"/>
      <c r="G88" s="2"/>
      <c r="H88" s="2"/>
      <c r="I88" s="2"/>
      <c r="J88" s="27"/>
      <c r="K88" s="25"/>
      <c r="L88" s="7"/>
      <c r="M88" s="2"/>
      <c r="N88" s="2"/>
      <c r="O88" s="2"/>
      <c r="P88" s="2"/>
      <c r="Q88" s="2"/>
      <c r="R88" s="2"/>
      <c r="S88" s="2"/>
    </row>
    <row r="89" spans="1:19" ht="12.75" customHeight="1">
      <c r="A89" s="7" t="s">
        <v>72</v>
      </c>
      <c r="B89" s="34">
        <v>4</v>
      </c>
      <c r="C89" s="34">
        <v>242</v>
      </c>
      <c r="D89" s="34">
        <v>65</v>
      </c>
      <c r="E89" s="34">
        <v>3</v>
      </c>
      <c r="F89" s="34">
        <v>2</v>
      </c>
      <c r="G89" s="34">
        <v>0</v>
      </c>
      <c r="H89" s="34">
        <v>0</v>
      </c>
      <c r="I89" s="34">
        <v>0</v>
      </c>
      <c r="J89" s="27">
        <f>SUM(B89:I89)</f>
        <v>316</v>
      </c>
      <c r="K89" s="34">
        <v>4</v>
      </c>
      <c r="L89" s="34">
        <v>242</v>
      </c>
      <c r="M89" s="34">
        <v>65</v>
      </c>
      <c r="N89" s="34">
        <v>3</v>
      </c>
      <c r="O89" s="34">
        <v>2</v>
      </c>
      <c r="P89" s="35">
        <v>0</v>
      </c>
      <c r="Q89" s="34">
        <v>2</v>
      </c>
      <c r="R89" s="35">
        <v>0</v>
      </c>
      <c r="S89" s="2">
        <f>SUM(K89:R89)</f>
        <v>318</v>
      </c>
    </row>
    <row r="90" spans="1:19" ht="12.75" customHeight="1">
      <c r="A90" s="36" t="s">
        <v>73</v>
      </c>
      <c r="B90" s="2" t="s">
        <v>92</v>
      </c>
      <c r="C90" s="2"/>
      <c r="D90" s="2"/>
      <c r="E90" s="2"/>
      <c r="F90" s="2"/>
      <c r="G90" s="2"/>
      <c r="H90" s="2"/>
      <c r="I90" s="2"/>
      <c r="J90" s="27">
        <f>SUM(B90:I90)</f>
        <v>0</v>
      </c>
      <c r="K90" s="2"/>
      <c r="L90" s="2"/>
      <c r="M90" s="2"/>
      <c r="N90" s="2"/>
      <c r="O90" s="2"/>
      <c r="P90" s="2"/>
      <c r="Q90" s="2"/>
      <c r="R90" s="2"/>
      <c r="S90" s="2">
        <f>SUM(K90:R90)</f>
        <v>0</v>
      </c>
    </row>
    <row r="91" spans="1:19" ht="12.75" customHeight="1">
      <c r="A91" s="7" t="s">
        <v>29</v>
      </c>
      <c r="B91" s="2">
        <f aca="true" t="shared" si="9" ref="B91:R91">SUM(B89:B90)</f>
        <v>4</v>
      </c>
      <c r="C91" s="2">
        <f t="shared" si="9"/>
        <v>242</v>
      </c>
      <c r="D91" s="2">
        <f t="shared" si="9"/>
        <v>65</v>
      </c>
      <c r="E91" s="2">
        <f t="shared" si="9"/>
        <v>3</v>
      </c>
      <c r="F91" s="2">
        <f t="shared" si="9"/>
        <v>2</v>
      </c>
      <c r="G91" s="2">
        <f t="shared" si="9"/>
        <v>0</v>
      </c>
      <c r="H91" s="2">
        <f t="shared" si="9"/>
        <v>0</v>
      </c>
      <c r="I91" s="2">
        <f t="shared" si="9"/>
        <v>0</v>
      </c>
      <c r="J91" s="27">
        <f t="shared" si="9"/>
        <v>316</v>
      </c>
      <c r="K91" s="25">
        <f t="shared" si="9"/>
        <v>4</v>
      </c>
      <c r="L91" s="2">
        <f t="shared" si="9"/>
        <v>242</v>
      </c>
      <c r="M91" s="2">
        <f t="shared" si="9"/>
        <v>65</v>
      </c>
      <c r="N91" s="2">
        <f t="shared" si="9"/>
        <v>3</v>
      </c>
      <c r="O91" s="2">
        <f t="shared" si="9"/>
        <v>2</v>
      </c>
      <c r="P91" s="2">
        <f t="shared" si="9"/>
        <v>0</v>
      </c>
      <c r="Q91" s="2">
        <f t="shared" si="9"/>
        <v>2</v>
      </c>
      <c r="R91" s="2">
        <f t="shared" si="9"/>
        <v>0</v>
      </c>
      <c r="S91" s="2">
        <f>SUM(K91:R91)</f>
        <v>318</v>
      </c>
    </row>
    <row r="92" spans="1:19" ht="12.75" customHeight="1">
      <c r="A92" s="7"/>
      <c r="B92" s="2"/>
      <c r="C92" s="2"/>
      <c r="D92" s="2"/>
      <c r="E92" s="2"/>
      <c r="F92" s="2"/>
      <c r="G92" s="2"/>
      <c r="H92" s="2"/>
      <c r="I92" s="2"/>
      <c r="J92" s="27"/>
      <c r="K92" s="25"/>
      <c r="L92" s="7"/>
      <c r="M92" s="2"/>
      <c r="N92" s="2"/>
      <c r="O92" s="2"/>
      <c r="P92" s="2"/>
      <c r="Q92" s="2"/>
      <c r="R92" s="2"/>
      <c r="S92" s="2"/>
    </row>
    <row r="93" spans="1:19" ht="19.5" customHeight="1">
      <c r="A93" s="23" t="s">
        <v>74</v>
      </c>
      <c r="B93" s="2" t="s">
        <v>91</v>
      </c>
      <c r="C93" s="2"/>
      <c r="D93" s="2"/>
      <c r="E93" s="2"/>
      <c r="F93" s="2"/>
      <c r="G93" s="2"/>
      <c r="H93" s="2"/>
      <c r="I93" s="2"/>
      <c r="J93" s="27"/>
      <c r="K93" s="25"/>
      <c r="L93" s="2"/>
      <c r="M93" s="2"/>
      <c r="N93" s="2"/>
      <c r="O93" s="2"/>
      <c r="P93" s="2"/>
      <c r="Q93" s="2"/>
      <c r="R93" s="2"/>
      <c r="S93" s="2"/>
    </row>
    <row r="94" spans="1:19" ht="12.75" customHeight="1">
      <c r="A94" s="7"/>
      <c r="B94" s="2"/>
      <c r="C94" s="2"/>
      <c r="D94" s="2"/>
      <c r="E94" s="2"/>
      <c r="F94" s="2"/>
      <c r="G94" s="2"/>
      <c r="H94" s="2"/>
      <c r="I94" s="2"/>
      <c r="J94" s="2"/>
      <c r="K94" s="3"/>
      <c r="L94" s="7"/>
      <c r="M94" s="2"/>
      <c r="N94" s="2"/>
      <c r="O94" s="2"/>
      <c r="P94" s="2"/>
      <c r="Q94" s="2"/>
      <c r="R94" s="2"/>
      <c r="S94" s="2"/>
    </row>
    <row r="95" spans="1:19" ht="12.75" customHeight="1" thickBot="1">
      <c r="A95" s="28" t="s">
        <v>75</v>
      </c>
      <c r="B95" s="29" t="s">
        <v>91</v>
      </c>
      <c r="C95" s="29"/>
      <c r="D95" s="29"/>
      <c r="E95" s="29"/>
      <c r="F95" s="29"/>
      <c r="G95" s="29"/>
      <c r="H95" s="29"/>
      <c r="I95" s="29"/>
      <c r="J95" s="29"/>
      <c r="K95" s="30"/>
      <c r="L95" s="29"/>
      <c r="M95" s="29"/>
      <c r="N95" s="29"/>
      <c r="O95" s="29"/>
      <c r="P95" s="29"/>
      <c r="Q95" s="29"/>
      <c r="R95" s="29"/>
      <c r="S95" s="29"/>
    </row>
    <row r="96" spans="1:19" ht="12.75" customHeight="1" thickTop="1">
      <c r="A96" s="7" t="s">
        <v>76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"/>
      <c r="N96" s="7"/>
      <c r="O96" s="7"/>
      <c r="P96" s="7"/>
      <c r="Q96" s="2"/>
      <c r="R96" s="2"/>
      <c r="S96" s="2"/>
    </row>
    <row r="97" spans="1:19" ht="12.75" customHeight="1">
      <c r="A97" s="7" t="s">
        <v>77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7"/>
      <c r="O97" s="7"/>
      <c r="P97" s="7"/>
      <c r="Q97" s="2"/>
      <c r="R97" s="2"/>
      <c r="S97" s="2"/>
    </row>
    <row r="98" spans="1:19" ht="12.75" customHeight="1">
      <c r="A98" s="7" t="s">
        <v>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7"/>
      <c r="O98" s="7"/>
      <c r="P98" s="7"/>
      <c r="Q98" s="2"/>
      <c r="R98" s="2"/>
      <c r="S98" s="2"/>
    </row>
    <row r="99" spans="1:19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7"/>
      <c r="O99" s="7"/>
      <c r="P99" s="7"/>
      <c r="Q99" s="2"/>
      <c r="R99" s="2"/>
      <c r="S99" s="2"/>
    </row>
    <row r="100" spans="1:19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7"/>
      <c r="O100" s="7"/>
      <c r="P100" s="7"/>
      <c r="Q100" s="2"/>
      <c r="R100" s="2"/>
      <c r="S100" s="2"/>
    </row>
    <row r="101" spans="1:19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7"/>
      <c r="O101" s="7"/>
      <c r="P101" s="7"/>
      <c r="Q101" s="2"/>
      <c r="R101" s="2"/>
      <c r="S101" s="2"/>
    </row>
    <row r="102" spans="1:19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7"/>
      <c r="O102" s="7"/>
      <c r="P102" s="7"/>
      <c r="Q102" s="2"/>
      <c r="R102" s="2"/>
      <c r="S102" s="2"/>
    </row>
    <row r="103" spans="1:19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7"/>
      <c r="O103" s="7"/>
      <c r="P103" s="7"/>
      <c r="Q103" s="2"/>
      <c r="R103" s="2"/>
      <c r="S103" s="2"/>
    </row>
    <row r="104" spans="1:19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7"/>
      <c r="O104" s="7"/>
      <c r="P104" s="7"/>
      <c r="Q104" s="2"/>
      <c r="R104" s="2"/>
      <c r="S104" s="2"/>
    </row>
    <row r="105" spans="1:19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"/>
      <c r="N105" s="7"/>
      <c r="O105" s="7"/>
      <c r="P105" s="7"/>
      <c r="Q105" s="2"/>
      <c r="R105" s="2"/>
      <c r="S105" s="2"/>
    </row>
    <row r="106" spans="1:19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7"/>
      <c r="O106" s="7"/>
      <c r="P106" s="7"/>
      <c r="Q106" s="2"/>
      <c r="R106" s="2"/>
      <c r="S106" s="2"/>
    </row>
    <row r="107" spans="1:19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7"/>
      <c r="O107" s="7"/>
      <c r="P107" s="7"/>
      <c r="Q107" s="2"/>
      <c r="R107" s="2"/>
      <c r="S107" s="2"/>
    </row>
    <row r="108" spans="1:19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7"/>
      <c r="O108" s="7"/>
      <c r="P108" s="7"/>
      <c r="Q108" s="7"/>
      <c r="R108" s="7"/>
      <c r="S108" s="2"/>
    </row>
    <row r="109" spans="1:19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7"/>
      <c r="O109" s="7"/>
      <c r="P109" s="7"/>
      <c r="Q109" s="7"/>
      <c r="R109" s="7"/>
      <c r="S109" s="2"/>
    </row>
    <row r="110" spans="1:19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7"/>
      <c r="O110" s="7"/>
      <c r="P110" s="7"/>
      <c r="Q110" s="7"/>
      <c r="R110" s="7"/>
      <c r="S110" s="2"/>
    </row>
    <row r="111" spans="1:19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7"/>
      <c r="O111" s="7"/>
      <c r="P111" s="7"/>
      <c r="Q111" s="7"/>
      <c r="R111" s="7"/>
      <c r="S111" s="7"/>
    </row>
    <row r="112" spans="1:19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7"/>
      <c r="O112" s="7"/>
      <c r="P112" s="7"/>
      <c r="Q112" s="7"/>
      <c r="R112" s="7"/>
      <c r="S112" s="7"/>
    </row>
    <row r="113" spans="1:19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7"/>
      <c r="O113" s="7"/>
      <c r="P113" s="7"/>
      <c r="Q113" s="7"/>
      <c r="R113" s="7"/>
      <c r="S113" s="7"/>
    </row>
    <row r="114" spans="1:19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7"/>
      <c r="O114" s="7"/>
      <c r="P114" s="7"/>
      <c r="Q114" s="7"/>
      <c r="R114" s="7"/>
      <c r="S114" s="7"/>
    </row>
    <row r="115" spans="1:19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"/>
      <c r="N115" s="7"/>
      <c r="O115" s="7"/>
      <c r="P115" s="7"/>
      <c r="Q115" s="7"/>
      <c r="R115" s="7"/>
      <c r="S115" s="7"/>
    </row>
    <row r="116" spans="1:19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"/>
      <c r="N116" s="7"/>
      <c r="O116" s="7"/>
      <c r="P116" s="7"/>
      <c r="Q116" s="7"/>
      <c r="R116" s="7"/>
      <c r="S116" s="7"/>
    </row>
    <row r="117" spans="1:19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"/>
      <c r="N117" s="7"/>
      <c r="O117" s="7"/>
      <c r="P117" s="7"/>
      <c r="Q117" s="7"/>
      <c r="R117" s="7"/>
      <c r="S117" s="7"/>
    </row>
    <row r="118" spans="1:19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"/>
      <c r="N118" s="7"/>
      <c r="O118" s="7"/>
      <c r="P118" s="7"/>
      <c r="Q118" s="7"/>
      <c r="R118" s="7"/>
      <c r="S118" s="7"/>
    </row>
    <row r="119" spans="1:19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"/>
      <c r="N119" s="7"/>
      <c r="O119" s="7"/>
      <c r="P119" s="7"/>
      <c r="Q119" s="7"/>
      <c r="R119" s="7"/>
      <c r="S119" s="7"/>
    </row>
    <row r="120" spans="1:19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"/>
      <c r="N120" s="7"/>
      <c r="O120" s="7"/>
      <c r="P120" s="7"/>
      <c r="Q120" s="7"/>
      <c r="R120" s="7"/>
      <c r="S120" s="7"/>
    </row>
  </sheetData>
  <printOptions/>
  <pageMargins left="0.67" right="0.43" top="0.94" bottom="0.21" header="0.17" footer="0.21"/>
  <pageSetup horizontalDpi="600" verticalDpi="600" orientation="portrait" scale="7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2007-11-15T14:17:12Z</cp:lastPrinted>
  <dcterms:created xsi:type="dcterms:W3CDTF">2003-06-19T19:39:47Z</dcterms:created>
  <dcterms:modified xsi:type="dcterms:W3CDTF">2007-12-06T20:29:12Z</dcterms:modified>
  <cp:category/>
  <cp:version/>
  <cp:contentType/>
  <cp:contentStatus/>
</cp:coreProperties>
</file>