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59 - Grad HCT by Gender a" sheetId="1" r:id="rId1"/>
  </sheets>
  <definedNames>
    <definedName name="JETSET">'Table 59 - Grad HCT by Gender a'!$A$2:$P$54</definedName>
  </definedNames>
  <calcPr fullCalcOnLoad="1"/>
</workbook>
</file>

<file path=xl/sharedStrings.xml><?xml version="1.0" encoding="utf-8"?>
<sst xmlns="http://schemas.openxmlformats.org/spreadsheetml/2006/main" count="91" uniqueCount="49">
  <si>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</si>
  <si>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</si>
  <si>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</si>
  <si>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</si>
  <si>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</si>
  <si>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</si>
  <si>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</si>
  <si>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</si>
  <si>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</si>
  <si>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</si>
  <si>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</si>
  <si>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</si>
  <si>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LINCOLN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</si>
  <si>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</si>
  <si>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</si>
  <si>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</si>
  <si>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</si>
  <si>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</si>
  <si>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</si>
  <si>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</si>
  <si>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</si>
  <si>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SOURCE:  IPEDS EF, Fall Enrollment</t>
  </si>
  <si>
    <t>AVILA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</si>
  <si>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</si>
  <si>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</si>
  <si>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</si>
  <si>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</si>
  <si>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</si>
  <si>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</si>
  <si>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</si>
  <si>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</si>
  <si>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</si>
  <si>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</si>
  <si>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</si>
  <si>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</si>
  <si>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</si>
  <si>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</si>
  <si>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</si>
  <si>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>STATE TOTAL</t>
  </si>
  <si>
    <t xml:space="preserve">NOTE:  Total enrollment counts may differ from those on other tables due to different cohorts being counted at time of reporting.  </t>
  </si>
  <si>
    <t xml:space="preserve">TOTAL GRADUATE AND FIRST PROFESSIONAL HEADCOUNT ENROLLMENT AT PUBLIC BACCALAUREATE AND HIGHER DEGREE-SEEKING INSTITUTIONS, BY GENDER </t>
  </si>
  <si>
    <t>TABLE 59</t>
  </si>
  <si>
    <t>TABLE 60</t>
  </si>
  <si>
    <t>MISSOURI STATE</t>
  </si>
  <si>
    <t>MISSOURI SOUTHERN</t>
  </si>
  <si>
    <t>AND ETHNICITY, FALL 2006</t>
  </si>
  <si>
    <t>TOTAL GRADUATE AND FIRST PROFESSIONAL HEADCOUNT ENROLLMENT AT PRIVATE NOT-FOR-PROFIT (INDEPENDENT) BACCALAUREATE AND HIGHER DEGREE-GRANTING INSTITUTIONS, BY GENDER AND ETHNICITY, FALL 2006</t>
  </si>
  <si>
    <t>UCM</t>
  </si>
  <si>
    <t>CENTRAL METHODIST-GR/EXT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</si>
</sst>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31">
    <xf numFmtId="2" fontId="0" fillId="0" borderId="0" xfId="0" applyFont="1" applyAlignment="1">
      <alignment/>
    </xf>
    <xf numFmtId="2" fontId="0" fillId="0" borderId="0" xfId="0" applyAlignment="1">
      <alignment/>
    </xf>
    <xf numFmtId="2" fontId="4" fillId="0" borderId="0" xfId="0" applyFont="1" applyAlignment="1">
      <alignment/>
    </xf>
    <xf numFmtId="2" fontId="4" fillId="0" borderId="1" xfId="0" applyNumberFormat="1" applyFont="1" applyAlignment="1">
      <alignment horizontal="centerContinuous"/>
    </xf>
    <xf numFmtId="1" fontId="4" fillId="0" borderId="2" xfId="0" applyNumberFormat="1" applyFont="1" applyAlignment="1">
      <alignment horizontal="center"/>
    </xf>
    <xf numFmtId="2" fontId="4" fillId="0" borderId="2" xfId="0" applyNumberFormat="1" applyFont="1" applyAlignment="1">
      <alignment horizontal="center"/>
    </xf>
    <xf numFmtId="2" fontId="4" fillId="0" borderId="3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4" xfId="0" applyNumberFormat="1" applyFont="1" applyAlignment="1">
      <alignment/>
    </xf>
    <xf numFmtId="2" fontId="4" fillId="0" borderId="4" xfId="0" applyNumberFormat="1" applyFont="1" applyAlignment="1">
      <alignment/>
    </xf>
    <xf numFmtId="3" fontId="4" fillId="0" borderId="1" xfId="0" applyNumberFormat="1" applyFont="1" applyAlignment="1">
      <alignment/>
    </xf>
    <xf numFmtId="2" fontId="4" fillId="0" borderId="1" xfId="0" applyNumberFormat="1" applyFont="1" applyAlignment="1">
      <alignment/>
    </xf>
    <xf numFmtId="1" fontId="4" fillId="0" borderId="5" xfId="0" applyNumberFormat="1" applyFont="1" applyAlignment="1">
      <alignment/>
    </xf>
    <xf numFmtId="2" fontId="4" fillId="0" borderId="5" xfId="0" applyNumberFormat="1" applyFont="1" applyAlignment="1">
      <alignment/>
    </xf>
    <xf numFmtId="2" fontId="5" fillId="0" borderId="4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2" fontId="4" fillId="0" borderId="0" xfId="0" applyNumberFormat="1" applyFont="1" applyAlignment="1">
      <alignment horizontal="left" wrapText="1"/>
    </xf>
    <xf numFmtId="2" fontId="0" fillId="0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showOutlineSymbols="0" zoomScale="85" zoomScaleNormal="85" workbookViewId="0" topLeftCell="A1">
      <selection activeCell="P33" sqref="P33"/>
    </sheetView>
  </sheetViews>
  <sheetFormatPr defaultColWidth="9.59765625" defaultRowHeight="10.5"/>
  <cols>
    <col min="1" max="1" width="34" style="2" customWidth="1"/>
    <col min="2" max="2" width="8.796875" style="2" customWidth="1"/>
    <col min="3" max="4" width="10.796875" style="2" bestFit="1" customWidth="1"/>
    <col min="5" max="7" width="8.796875" style="2" customWidth="1"/>
    <col min="8" max="8" width="10.3984375" style="2" bestFit="1" customWidth="1"/>
    <col min="9" max="10" width="8.796875" style="2" customWidth="1"/>
    <col min="11" max="12" width="10.796875" style="2" bestFit="1" customWidth="1"/>
    <col min="13" max="15" width="8.796875" style="2" customWidth="1"/>
    <col min="16" max="16" width="10.3984375" style="2" bestFit="1" customWidth="1"/>
    <col min="17" max="17" width="8.796875" style="2" customWidth="1"/>
    <col min="18" max="255" width="15.796875" style="2" customWidth="1"/>
    <col min="256" max="16384" width="15.796875" style="0" customWidth="1"/>
  </cols>
  <sheetData>
    <row r="1" spans="1:18" ht="12.75" customHeight="1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.75" customHeight="1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9"/>
      <c r="R2" s="11"/>
    </row>
    <row r="3" spans="1:18" ht="12.75" customHeight="1">
      <c r="A3" s="11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"/>
      <c r="R3" s="11"/>
    </row>
    <row r="4" spans="1:18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9"/>
      <c r="R4" s="11"/>
    </row>
    <row r="5" spans="1:18" ht="12.75" customHeight="1">
      <c r="A5" s="15"/>
      <c r="B5" s="3" t="s">
        <v>0</v>
      </c>
      <c r="C5" s="3"/>
      <c r="D5" s="3"/>
      <c r="E5" s="3"/>
      <c r="F5" s="3"/>
      <c r="G5" s="3"/>
      <c r="H5" s="3"/>
      <c r="I5" s="3"/>
      <c r="J5" s="6" t="s">
        <v>1</v>
      </c>
      <c r="K5" s="3"/>
      <c r="L5" s="3"/>
      <c r="M5" s="3"/>
      <c r="N5" s="3"/>
      <c r="O5" s="3"/>
      <c r="P5" s="3"/>
      <c r="Q5" s="20"/>
      <c r="R5" s="11"/>
    </row>
    <row r="6" spans="1:18" ht="12.75" customHeight="1">
      <c r="A6" s="11"/>
      <c r="B6" s="8" t="s">
        <v>2</v>
      </c>
      <c r="C6" s="9"/>
      <c r="D6" s="9"/>
      <c r="E6" s="9"/>
      <c r="F6" s="9"/>
      <c r="G6" s="9"/>
      <c r="H6" s="9"/>
      <c r="I6" s="9"/>
      <c r="J6" s="5" t="s">
        <v>2</v>
      </c>
      <c r="K6" s="9"/>
      <c r="L6" s="9"/>
      <c r="M6" s="9"/>
      <c r="N6" s="9"/>
      <c r="O6" s="9"/>
      <c r="P6" s="9"/>
      <c r="Q6" s="21"/>
      <c r="R6" s="11"/>
    </row>
    <row r="7" spans="1:18" ht="12.75" customHeight="1">
      <c r="A7" s="11"/>
      <c r="B7" s="8" t="s">
        <v>3</v>
      </c>
      <c r="C7" s="8" t="s">
        <v>4</v>
      </c>
      <c r="D7" s="8" t="s">
        <v>5</v>
      </c>
      <c r="E7" s="11"/>
      <c r="F7" s="11"/>
      <c r="G7" s="11"/>
      <c r="H7" s="11"/>
      <c r="I7" s="11"/>
      <c r="J7" s="5" t="s">
        <v>3</v>
      </c>
      <c r="K7" s="8" t="s">
        <v>4</v>
      </c>
      <c r="L7" s="8" t="s">
        <v>5</v>
      </c>
      <c r="M7" s="11"/>
      <c r="N7" s="11"/>
      <c r="O7" s="11"/>
      <c r="P7" s="11"/>
      <c r="Q7" s="11"/>
      <c r="R7" s="11"/>
    </row>
    <row r="8" spans="1:18" ht="12.75" customHeight="1">
      <c r="A8" s="11"/>
      <c r="B8" s="7" t="s">
        <v>6</v>
      </c>
      <c r="C8" s="7" t="s">
        <v>5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</v>
      </c>
      <c r="J8" s="4" t="s">
        <v>6</v>
      </c>
      <c r="K8" s="7" t="s">
        <v>5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</v>
      </c>
      <c r="R8" s="11"/>
    </row>
    <row r="9" spans="1:18" ht="12.75" customHeight="1">
      <c r="A9" s="13"/>
      <c r="B9" s="13"/>
      <c r="C9" s="13"/>
      <c r="D9" s="13"/>
      <c r="E9" s="13"/>
      <c r="F9" s="13"/>
      <c r="G9" s="13"/>
      <c r="H9" s="13"/>
      <c r="I9" s="13"/>
      <c r="J9" s="17"/>
      <c r="K9" s="13"/>
      <c r="L9" s="13"/>
      <c r="M9" s="13"/>
      <c r="N9" s="13"/>
      <c r="O9" s="13"/>
      <c r="P9" s="13"/>
      <c r="Q9" s="18"/>
      <c r="R9" s="11"/>
    </row>
    <row r="10" spans="1:18" ht="12.75" customHeight="1">
      <c r="A10" s="11" t="s">
        <v>12</v>
      </c>
      <c r="B10" s="26">
        <v>18</v>
      </c>
      <c r="C10" s="26">
        <v>24</v>
      </c>
      <c r="D10" s="26">
        <v>0</v>
      </c>
      <c r="E10" s="26">
        <v>2</v>
      </c>
      <c r="F10" s="26">
        <v>0</v>
      </c>
      <c r="G10" s="27">
        <v>187</v>
      </c>
      <c r="H10" s="26">
        <v>4</v>
      </c>
      <c r="I10" s="23">
        <f>SUM(B10:H10)</f>
        <v>235</v>
      </c>
      <c r="J10" s="26">
        <v>29</v>
      </c>
      <c r="K10" s="27">
        <v>38</v>
      </c>
      <c r="L10" s="26">
        <v>2</v>
      </c>
      <c r="M10" s="26">
        <v>2</v>
      </c>
      <c r="N10" s="26">
        <v>0</v>
      </c>
      <c r="O10" s="27">
        <v>222</v>
      </c>
      <c r="P10" s="26">
        <v>4</v>
      </c>
      <c r="Q10" s="10">
        <f>SUM(J10:P10)</f>
        <v>297</v>
      </c>
      <c r="R10" s="11"/>
    </row>
    <row r="11" spans="1:18" ht="12.75" customHeight="1">
      <c r="A11" s="11" t="s">
        <v>44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7">
        <v>8</v>
      </c>
      <c r="H11" s="26">
        <v>0</v>
      </c>
      <c r="I11" s="23">
        <f>SUM(B11:H11)</f>
        <v>8</v>
      </c>
      <c r="J11" s="26">
        <v>0</v>
      </c>
      <c r="K11" s="27">
        <v>0</v>
      </c>
      <c r="L11" s="26">
        <v>0</v>
      </c>
      <c r="M11" s="26">
        <v>0</v>
      </c>
      <c r="N11" s="26">
        <v>0</v>
      </c>
      <c r="O11" s="27">
        <v>9</v>
      </c>
      <c r="P11" s="26">
        <v>0</v>
      </c>
      <c r="Q11" s="10">
        <f>SUM(J11:P11)</f>
        <v>9</v>
      </c>
      <c r="R11" s="11"/>
    </row>
    <row r="12" spans="1:18" ht="12.75" customHeight="1">
      <c r="A12" s="11" t="s">
        <v>43</v>
      </c>
      <c r="B12" s="26">
        <v>113</v>
      </c>
      <c r="C12" s="26">
        <v>35</v>
      </c>
      <c r="D12" s="26">
        <v>16</v>
      </c>
      <c r="E12" s="26">
        <v>15</v>
      </c>
      <c r="F12" s="26">
        <v>20</v>
      </c>
      <c r="G12" s="27">
        <v>1536</v>
      </c>
      <c r="H12" s="26">
        <v>89</v>
      </c>
      <c r="I12" s="23">
        <f aca="true" t="shared" si="0" ref="I12:I20">SUM(B12:H12)</f>
        <v>1824</v>
      </c>
      <c r="J12" s="26">
        <v>263</v>
      </c>
      <c r="K12" s="27">
        <v>58</v>
      </c>
      <c r="L12" s="26">
        <v>24</v>
      </c>
      <c r="M12" s="26">
        <v>24</v>
      </c>
      <c r="N12" s="26">
        <v>31</v>
      </c>
      <c r="O12" s="27">
        <v>2430</v>
      </c>
      <c r="P12" s="26">
        <v>154</v>
      </c>
      <c r="Q12" s="10">
        <f aca="true" t="shared" si="1" ref="Q12:Q20">SUM(J12:P12)</f>
        <v>2984</v>
      </c>
      <c r="R12" s="11"/>
    </row>
    <row r="13" spans="1:18" ht="12.75" customHeight="1">
      <c r="A13" s="11" t="s">
        <v>13</v>
      </c>
      <c r="B13" s="26">
        <v>31</v>
      </c>
      <c r="C13" s="26">
        <v>18</v>
      </c>
      <c r="D13" s="26">
        <v>0</v>
      </c>
      <c r="E13" s="26">
        <v>3</v>
      </c>
      <c r="F13" s="26">
        <v>5</v>
      </c>
      <c r="G13" s="27">
        <v>429</v>
      </c>
      <c r="H13" s="26">
        <v>114</v>
      </c>
      <c r="I13" s="23">
        <f t="shared" si="0"/>
        <v>600</v>
      </c>
      <c r="J13" s="26">
        <v>97</v>
      </c>
      <c r="K13" s="27">
        <v>29</v>
      </c>
      <c r="L13" s="26">
        <v>2</v>
      </c>
      <c r="M13" s="26">
        <v>9</v>
      </c>
      <c r="N13" s="26">
        <v>10</v>
      </c>
      <c r="O13" s="27">
        <v>649</v>
      </c>
      <c r="P13" s="26">
        <v>145</v>
      </c>
      <c r="Q13" s="10">
        <f t="shared" si="1"/>
        <v>941</v>
      </c>
      <c r="R13" s="11"/>
    </row>
    <row r="14" spans="1:18" ht="12.75" customHeight="1">
      <c r="A14" s="11" t="s">
        <v>14</v>
      </c>
      <c r="B14" s="26">
        <v>19</v>
      </c>
      <c r="C14" s="26">
        <v>29</v>
      </c>
      <c r="D14" s="26">
        <v>7</v>
      </c>
      <c r="E14" s="26">
        <v>10</v>
      </c>
      <c r="F14" s="26">
        <v>5</v>
      </c>
      <c r="G14" s="27">
        <v>1104</v>
      </c>
      <c r="H14" s="26">
        <v>22</v>
      </c>
      <c r="I14" s="23">
        <f t="shared" si="0"/>
        <v>1196</v>
      </c>
      <c r="J14" s="26">
        <v>35</v>
      </c>
      <c r="K14" s="27">
        <v>44</v>
      </c>
      <c r="L14" s="26">
        <v>9</v>
      </c>
      <c r="M14" s="26">
        <v>13</v>
      </c>
      <c r="N14" s="26">
        <v>7</v>
      </c>
      <c r="O14" s="27">
        <v>1364</v>
      </c>
      <c r="P14" s="26">
        <v>28</v>
      </c>
      <c r="Q14" s="10">
        <f t="shared" si="1"/>
        <v>1500</v>
      </c>
      <c r="R14" s="11"/>
    </row>
    <row r="15" spans="1:18" ht="12.75" customHeight="1">
      <c r="A15" s="11" t="s">
        <v>15</v>
      </c>
      <c r="B15" s="26">
        <v>4</v>
      </c>
      <c r="C15" s="26">
        <v>3</v>
      </c>
      <c r="D15" s="26">
        <v>1</v>
      </c>
      <c r="E15" s="26">
        <v>5</v>
      </c>
      <c r="F15" s="26">
        <v>1</v>
      </c>
      <c r="G15" s="27">
        <v>188</v>
      </c>
      <c r="H15" s="26">
        <v>13</v>
      </c>
      <c r="I15" s="23">
        <f t="shared" si="0"/>
        <v>215</v>
      </c>
      <c r="J15" s="26">
        <v>5</v>
      </c>
      <c r="K15" s="27">
        <v>4</v>
      </c>
      <c r="L15" s="26">
        <v>2</v>
      </c>
      <c r="M15" s="26">
        <v>9</v>
      </c>
      <c r="N15" s="26">
        <v>2</v>
      </c>
      <c r="O15" s="27">
        <v>255</v>
      </c>
      <c r="P15" s="26">
        <v>18</v>
      </c>
      <c r="Q15" s="10">
        <f t="shared" si="1"/>
        <v>295</v>
      </c>
      <c r="R15" s="11"/>
    </row>
    <row r="16" spans="1:18" ht="12.75" customHeight="1">
      <c r="A16" s="11" t="s">
        <v>47</v>
      </c>
      <c r="B16" s="26">
        <v>36</v>
      </c>
      <c r="C16" s="26">
        <v>65</v>
      </c>
      <c r="D16" s="26">
        <v>4</v>
      </c>
      <c r="E16" s="26">
        <v>14</v>
      </c>
      <c r="F16" s="26">
        <v>13</v>
      </c>
      <c r="G16" s="27">
        <v>891</v>
      </c>
      <c r="H16" s="26">
        <v>93</v>
      </c>
      <c r="I16" s="23">
        <f>SUM(B16:H16)</f>
        <v>1116</v>
      </c>
      <c r="J16" s="26">
        <v>101</v>
      </c>
      <c r="K16" s="27">
        <v>102</v>
      </c>
      <c r="L16" s="26">
        <v>6</v>
      </c>
      <c r="M16" s="26">
        <v>35</v>
      </c>
      <c r="N16" s="26">
        <v>30</v>
      </c>
      <c r="O16" s="27">
        <v>1306</v>
      </c>
      <c r="P16" s="26">
        <v>161</v>
      </c>
      <c r="Q16" s="10">
        <f>SUM(J16:P16)</f>
        <v>1741</v>
      </c>
      <c r="R16" s="11"/>
    </row>
    <row r="17" spans="1:18" ht="12.75" customHeight="1">
      <c r="A17" s="11" t="s">
        <v>16</v>
      </c>
      <c r="B17" s="26">
        <v>504</v>
      </c>
      <c r="C17" s="26">
        <v>160</v>
      </c>
      <c r="D17" s="26">
        <v>31</v>
      </c>
      <c r="E17" s="26">
        <v>114</v>
      </c>
      <c r="F17" s="26">
        <v>71</v>
      </c>
      <c r="G17" s="27">
        <v>2670</v>
      </c>
      <c r="H17" s="26">
        <v>332</v>
      </c>
      <c r="I17" s="23">
        <f t="shared" si="0"/>
        <v>3882</v>
      </c>
      <c r="J17" s="27">
        <v>1136</v>
      </c>
      <c r="K17" s="27">
        <v>245</v>
      </c>
      <c r="L17" s="26">
        <v>42</v>
      </c>
      <c r="M17" s="26">
        <v>171</v>
      </c>
      <c r="N17" s="26">
        <v>116</v>
      </c>
      <c r="O17" s="27">
        <v>4477</v>
      </c>
      <c r="P17" s="26">
        <v>513</v>
      </c>
      <c r="Q17" s="10">
        <f t="shared" si="1"/>
        <v>6700</v>
      </c>
      <c r="R17" s="11"/>
    </row>
    <row r="18" spans="1:18" ht="12.75" customHeight="1">
      <c r="A18" s="11" t="s">
        <v>17</v>
      </c>
      <c r="B18" s="26">
        <v>181</v>
      </c>
      <c r="C18" s="26">
        <v>252</v>
      </c>
      <c r="D18" s="26">
        <v>22</v>
      </c>
      <c r="E18" s="26">
        <v>155</v>
      </c>
      <c r="F18" s="26">
        <v>64</v>
      </c>
      <c r="G18" s="27">
        <v>1861</v>
      </c>
      <c r="H18" s="26">
        <v>214</v>
      </c>
      <c r="I18" s="23">
        <f t="shared" si="0"/>
        <v>2749</v>
      </c>
      <c r="J18" s="26">
        <v>498</v>
      </c>
      <c r="K18" s="27">
        <v>351</v>
      </c>
      <c r="L18" s="26">
        <v>31</v>
      </c>
      <c r="M18" s="26">
        <v>268</v>
      </c>
      <c r="N18" s="26">
        <v>103</v>
      </c>
      <c r="O18" s="27">
        <v>3098</v>
      </c>
      <c r="P18" s="26">
        <v>481</v>
      </c>
      <c r="Q18" s="10">
        <f t="shared" si="1"/>
        <v>4830</v>
      </c>
      <c r="R18" s="11"/>
    </row>
    <row r="19" spans="1:18" ht="12.75" customHeight="1">
      <c r="A19" s="11" t="s">
        <v>18</v>
      </c>
      <c r="B19" s="26">
        <v>126</v>
      </c>
      <c r="C19" s="26">
        <v>13</v>
      </c>
      <c r="D19" s="26">
        <v>0</v>
      </c>
      <c r="E19" s="26">
        <v>20</v>
      </c>
      <c r="F19" s="26">
        <v>7</v>
      </c>
      <c r="G19" s="27">
        <v>128</v>
      </c>
      <c r="H19" s="26">
        <v>16</v>
      </c>
      <c r="I19" s="23">
        <f t="shared" si="0"/>
        <v>310</v>
      </c>
      <c r="J19" s="26">
        <v>468</v>
      </c>
      <c r="K19" s="27">
        <v>45</v>
      </c>
      <c r="L19" s="26">
        <v>1</v>
      </c>
      <c r="M19" s="26">
        <v>95</v>
      </c>
      <c r="N19" s="26">
        <v>35</v>
      </c>
      <c r="O19" s="27">
        <v>624</v>
      </c>
      <c r="P19" s="26">
        <v>75</v>
      </c>
      <c r="Q19" s="10">
        <f t="shared" si="1"/>
        <v>1343</v>
      </c>
      <c r="R19" s="11"/>
    </row>
    <row r="20" spans="1:18" ht="12.75" customHeight="1">
      <c r="A20" s="11" t="s">
        <v>19</v>
      </c>
      <c r="B20" s="26">
        <v>148</v>
      </c>
      <c r="C20" s="26">
        <v>291</v>
      </c>
      <c r="D20" s="26">
        <v>8</v>
      </c>
      <c r="E20" s="26">
        <v>44</v>
      </c>
      <c r="F20" s="26">
        <v>24</v>
      </c>
      <c r="G20" s="27">
        <v>1290</v>
      </c>
      <c r="H20" s="26">
        <v>144</v>
      </c>
      <c r="I20" s="23">
        <f t="shared" si="0"/>
        <v>1949</v>
      </c>
      <c r="J20" s="26">
        <v>283</v>
      </c>
      <c r="K20" s="27">
        <v>369</v>
      </c>
      <c r="L20" s="26">
        <v>9</v>
      </c>
      <c r="M20" s="26">
        <v>84</v>
      </c>
      <c r="N20" s="26">
        <v>46</v>
      </c>
      <c r="O20" s="27">
        <v>2020</v>
      </c>
      <c r="P20" s="26">
        <v>258</v>
      </c>
      <c r="Q20" s="10">
        <f t="shared" si="1"/>
        <v>3069</v>
      </c>
      <c r="R20" s="11"/>
    </row>
    <row r="21" spans="1:18" ht="12.75" customHeight="1">
      <c r="A21" s="11" t="s">
        <v>20</v>
      </c>
      <c r="B21" s="10">
        <f aca="true" t="shared" si="2" ref="B21:Q21">SUM(B10:B20)</f>
        <v>1180</v>
      </c>
      <c r="C21" s="10">
        <f t="shared" si="2"/>
        <v>890</v>
      </c>
      <c r="D21" s="10">
        <f t="shared" si="2"/>
        <v>89</v>
      </c>
      <c r="E21" s="10">
        <f t="shared" si="2"/>
        <v>382</v>
      </c>
      <c r="F21" s="10">
        <f t="shared" si="2"/>
        <v>210</v>
      </c>
      <c r="G21" s="10">
        <f t="shared" si="2"/>
        <v>10292</v>
      </c>
      <c r="H21" s="10">
        <f t="shared" si="2"/>
        <v>1041</v>
      </c>
      <c r="I21" s="23">
        <f t="shared" si="2"/>
        <v>14084</v>
      </c>
      <c r="J21" s="22">
        <f t="shared" si="2"/>
        <v>2915</v>
      </c>
      <c r="K21" s="10">
        <f t="shared" si="2"/>
        <v>1285</v>
      </c>
      <c r="L21" s="10">
        <f t="shared" si="2"/>
        <v>128</v>
      </c>
      <c r="M21" s="10">
        <f t="shared" si="2"/>
        <v>710</v>
      </c>
      <c r="N21" s="10">
        <f t="shared" si="2"/>
        <v>380</v>
      </c>
      <c r="O21" s="10">
        <f t="shared" si="2"/>
        <v>16454</v>
      </c>
      <c r="P21" s="10">
        <f t="shared" si="2"/>
        <v>1837</v>
      </c>
      <c r="Q21" s="10">
        <f t="shared" si="2"/>
        <v>23709</v>
      </c>
      <c r="R21" s="11"/>
    </row>
    <row r="22" spans="1:18" ht="12.75" customHeight="1">
      <c r="A22" s="11"/>
      <c r="B22" s="11"/>
      <c r="C22" s="11"/>
      <c r="D22" s="11"/>
      <c r="E22" s="11"/>
      <c r="F22" s="11"/>
      <c r="G22" s="11"/>
      <c r="H22" s="11"/>
      <c r="I22" s="10"/>
      <c r="J22" s="11"/>
      <c r="K22" s="11"/>
      <c r="L22" s="11"/>
      <c r="M22" s="10"/>
      <c r="N22" s="10"/>
      <c r="O22" s="10"/>
      <c r="P22" s="10"/>
      <c r="Q22" s="10"/>
      <c r="R22" s="11"/>
    </row>
    <row r="23" spans="1:18" ht="12.75" customHeight="1">
      <c r="A23" s="1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</row>
    <row r="24" spans="1:255" ht="12.75" customHeight="1">
      <c r="A24" s="11"/>
      <c r="B24" s="11"/>
      <c r="C24" s="11"/>
      <c r="D24" s="11"/>
      <c r="E24" s="11"/>
      <c r="F24" s="11"/>
      <c r="G24" s="11"/>
      <c r="H24" s="11"/>
      <c r="I24" s="10"/>
      <c r="J24" s="10"/>
      <c r="K24" s="11"/>
      <c r="L24" s="11"/>
      <c r="M24" s="11"/>
      <c r="N24" s="11"/>
      <c r="O24" s="11"/>
      <c r="P24" s="10"/>
      <c r="Q24" s="10"/>
      <c r="R24" s="1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18" ht="12.75" customHeight="1">
      <c r="A25" s="11" t="s">
        <v>42</v>
      </c>
      <c r="B25" s="11"/>
      <c r="C25" s="11"/>
      <c r="D25" s="11"/>
      <c r="E25" s="11"/>
      <c r="F25" s="11"/>
      <c r="G25" s="11"/>
      <c r="H25" s="11"/>
      <c r="I25" s="10"/>
      <c r="J25" s="10"/>
      <c r="K25" s="11"/>
      <c r="L25" s="11"/>
      <c r="M25" s="11"/>
      <c r="N25" s="11"/>
      <c r="O25" s="11"/>
      <c r="P25" s="10"/>
      <c r="Q25" s="10"/>
      <c r="R25" s="11"/>
    </row>
    <row r="26" spans="1:18" ht="21.75" customHeight="1">
      <c r="A26" s="29" t="s">
        <v>46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0"/>
      <c r="R26" s="19"/>
    </row>
    <row r="27" spans="1:18" ht="12.75" customHeight="1">
      <c r="A27" s="11"/>
      <c r="B27" s="11"/>
      <c r="C27" s="11"/>
      <c r="D27" s="11"/>
      <c r="E27" s="11"/>
      <c r="F27" s="11"/>
      <c r="G27" s="11"/>
      <c r="H27" s="11"/>
      <c r="I27" s="10"/>
      <c r="J27" s="10"/>
      <c r="K27" s="11"/>
      <c r="L27" s="11"/>
      <c r="M27" s="11"/>
      <c r="N27" s="11"/>
      <c r="O27" s="11"/>
      <c r="P27" s="10"/>
      <c r="Q27" s="10"/>
      <c r="R27" s="19"/>
    </row>
    <row r="28" spans="1:18" ht="12.75" customHeight="1">
      <c r="A28" s="15"/>
      <c r="B28" s="3" t="s">
        <v>0</v>
      </c>
      <c r="C28" s="3"/>
      <c r="D28" s="3"/>
      <c r="E28" s="3"/>
      <c r="F28" s="3"/>
      <c r="G28" s="3"/>
      <c r="H28" s="3"/>
      <c r="I28" s="3"/>
      <c r="J28" s="6" t="s">
        <v>1</v>
      </c>
      <c r="K28" s="3"/>
      <c r="L28" s="3"/>
      <c r="M28" s="3"/>
      <c r="N28" s="3"/>
      <c r="O28" s="3"/>
      <c r="P28" s="3"/>
      <c r="Q28" s="20"/>
      <c r="R28" s="19"/>
    </row>
    <row r="29" spans="1:18" ht="12.75" customHeight="1">
      <c r="A29" s="11"/>
      <c r="B29" s="8" t="s">
        <v>2</v>
      </c>
      <c r="C29" s="9"/>
      <c r="D29" s="9"/>
      <c r="E29" s="9"/>
      <c r="F29" s="9"/>
      <c r="G29" s="9"/>
      <c r="H29" s="9"/>
      <c r="I29" s="9"/>
      <c r="J29" s="5" t="s">
        <v>2</v>
      </c>
      <c r="K29" s="9"/>
      <c r="L29" s="9"/>
      <c r="M29" s="9"/>
      <c r="N29" s="9"/>
      <c r="O29" s="9"/>
      <c r="P29" s="9"/>
      <c r="Q29" s="21"/>
      <c r="R29" s="19"/>
    </row>
    <row r="30" spans="1:18" ht="12.75" customHeight="1">
      <c r="A30" s="11"/>
      <c r="B30" s="8" t="s">
        <v>3</v>
      </c>
      <c r="C30" s="8" t="s">
        <v>4</v>
      </c>
      <c r="D30" s="8" t="s">
        <v>5</v>
      </c>
      <c r="E30" s="11"/>
      <c r="F30" s="11"/>
      <c r="G30" s="11"/>
      <c r="H30" s="11"/>
      <c r="I30" s="11"/>
      <c r="J30" s="5" t="s">
        <v>3</v>
      </c>
      <c r="K30" s="8" t="s">
        <v>4</v>
      </c>
      <c r="L30" s="8" t="s">
        <v>5</v>
      </c>
      <c r="M30" s="11"/>
      <c r="N30" s="11"/>
      <c r="O30" s="11"/>
      <c r="P30" s="11"/>
      <c r="Q30" s="11"/>
      <c r="R30" s="19"/>
    </row>
    <row r="31" spans="1:18" ht="12.75" customHeight="1">
      <c r="A31" s="11"/>
      <c r="B31" s="7" t="s">
        <v>6</v>
      </c>
      <c r="C31" s="7" t="s">
        <v>5</v>
      </c>
      <c r="D31" s="7" t="s">
        <v>7</v>
      </c>
      <c r="E31" s="7" t="s">
        <v>8</v>
      </c>
      <c r="F31" s="7" t="s">
        <v>9</v>
      </c>
      <c r="G31" s="7" t="s">
        <v>10</v>
      </c>
      <c r="H31" s="7" t="s">
        <v>11</v>
      </c>
      <c r="I31" s="7" t="s">
        <v>1</v>
      </c>
      <c r="J31" s="4" t="s">
        <v>6</v>
      </c>
      <c r="K31" s="7" t="s">
        <v>5</v>
      </c>
      <c r="L31" s="7" t="s">
        <v>7</v>
      </c>
      <c r="M31" s="7" t="s">
        <v>8</v>
      </c>
      <c r="N31" s="7" t="s">
        <v>9</v>
      </c>
      <c r="O31" s="7" t="s">
        <v>10</v>
      </c>
      <c r="P31" s="7" t="s">
        <v>11</v>
      </c>
      <c r="Q31" s="7" t="s">
        <v>1</v>
      </c>
      <c r="R31" s="19"/>
    </row>
    <row r="32" spans="1:18" ht="12.75" customHeight="1">
      <c r="A32" s="13"/>
      <c r="B32" s="12"/>
      <c r="C32" s="12"/>
      <c r="D32" s="12"/>
      <c r="E32" s="12"/>
      <c r="F32" s="12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9"/>
    </row>
    <row r="33" spans="1:18" ht="12.75" customHeight="1">
      <c r="A33" s="11" t="s">
        <v>22</v>
      </c>
      <c r="B33" s="26">
        <v>20</v>
      </c>
      <c r="C33" s="26">
        <v>43</v>
      </c>
      <c r="D33" s="26">
        <v>4</v>
      </c>
      <c r="E33" s="26">
        <v>10</v>
      </c>
      <c r="F33" s="26">
        <v>8</v>
      </c>
      <c r="G33" s="27">
        <v>289</v>
      </c>
      <c r="H33" s="26">
        <v>11</v>
      </c>
      <c r="I33" s="22">
        <f aca="true" t="shared" si="3" ref="I33:I49">SUM(B33:H33)</f>
        <v>385</v>
      </c>
      <c r="J33" s="28">
        <v>37</v>
      </c>
      <c r="K33" s="27">
        <v>60</v>
      </c>
      <c r="L33" s="26">
        <v>5</v>
      </c>
      <c r="M33" s="26">
        <v>12</v>
      </c>
      <c r="N33" s="27">
        <v>12</v>
      </c>
      <c r="O33" s="27">
        <v>411</v>
      </c>
      <c r="P33" s="26">
        <v>16</v>
      </c>
      <c r="Q33" s="10">
        <f aca="true" t="shared" si="4" ref="Q33:Q49">SUM(J33:P33)</f>
        <v>553</v>
      </c>
      <c r="R33" s="11"/>
    </row>
    <row r="34" spans="1:18" ht="12.75" customHeight="1">
      <c r="A34" s="11" t="s">
        <v>48</v>
      </c>
      <c r="B34" s="26">
        <v>1</v>
      </c>
      <c r="C34" s="26">
        <v>0</v>
      </c>
      <c r="D34" s="26">
        <v>0</v>
      </c>
      <c r="E34" s="26">
        <v>0</v>
      </c>
      <c r="F34" s="26">
        <v>0</v>
      </c>
      <c r="G34" s="27">
        <v>85</v>
      </c>
      <c r="H34" s="26">
        <v>4</v>
      </c>
      <c r="I34" s="23">
        <f t="shared" si="3"/>
        <v>90</v>
      </c>
      <c r="J34" s="26">
        <v>1</v>
      </c>
      <c r="K34" s="27">
        <v>2</v>
      </c>
      <c r="L34" s="26">
        <v>0</v>
      </c>
      <c r="M34" s="26">
        <v>0</v>
      </c>
      <c r="N34" s="27">
        <v>1</v>
      </c>
      <c r="O34" s="27">
        <v>102</v>
      </c>
      <c r="P34" s="26">
        <v>4</v>
      </c>
      <c r="Q34" s="10">
        <f t="shared" si="4"/>
        <v>110</v>
      </c>
      <c r="R34" s="11"/>
    </row>
    <row r="35" spans="1:18" ht="12.75" customHeight="1">
      <c r="A35" s="11" t="s">
        <v>23</v>
      </c>
      <c r="B35" s="26">
        <v>3</v>
      </c>
      <c r="C35" s="26">
        <v>28</v>
      </c>
      <c r="D35" s="26">
        <v>2</v>
      </c>
      <c r="E35" s="26">
        <v>2</v>
      </c>
      <c r="F35" s="26">
        <v>3</v>
      </c>
      <c r="G35" s="27">
        <v>130</v>
      </c>
      <c r="H35" s="26">
        <v>4</v>
      </c>
      <c r="I35" s="24">
        <f t="shared" si="3"/>
        <v>172</v>
      </c>
      <c r="J35" s="26">
        <v>6</v>
      </c>
      <c r="K35" s="27">
        <v>43</v>
      </c>
      <c r="L35" s="26">
        <v>4</v>
      </c>
      <c r="M35" s="26">
        <v>3</v>
      </c>
      <c r="N35" s="27">
        <v>5</v>
      </c>
      <c r="O35" s="27">
        <v>229</v>
      </c>
      <c r="P35" s="26">
        <v>9</v>
      </c>
      <c r="Q35" s="10">
        <f t="shared" si="4"/>
        <v>299</v>
      </c>
      <c r="R35" s="11"/>
    </row>
    <row r="36" spans="1:18" ht="12.75" customHeight="1">
      <c r="A36" s="11" t="s">
        <v>24</v>
      </c>
      <c r="B36" s="26">
        <v>5</v>
      </c>
      <c r="C36" s="26">
        <v>8</v>
      </c>
      <c r="D36" s="26">
        <v>2</v>
      </c>
      <c r="E36" s="26">
        <v>2</v>
      </c>
      <c r="F36" s="26">
        <v>4</v>
      </c>
      <c r="G36" s="27">
        <v>311</v>
      </c>
      <c r="H36" s="26">
        <v>0</v>
      </c>
      <c r="I36" s="24">
        <f t="shared" si="3"/>
        <v>332</v>
      </c>
      <c r="J36" s="26">
        <v>9</v>
      </c>
      <c r="K36" s="27">
        <v>17</v>
      </c>
      <c r="L36" s="26">
        <v>4</v>
      </c>
      <c r="M36" s="26">
        <v>5</v>
      </c>
      <c r="N36" s="27">
        <v>8</v>
      </c>
      <c r="O36" s="27">
        <v>404</v>
      </c>
      <c r="P36" s="26">
        <v>0</v>
      </c>
      <c r="Q36" s="10">
        <f t="shared" si="4"/>
        <v>447</v>
      </c>
      <c r="R36" s="11"/>
    </row>
    <row r="37" spans="1:18" ht="12.75" customHeight="1">
      <c r="A37" s="11" t="s">
        <v>25</v>
      </c>
      <c r="B37" s="26">
        <v>0</v>
      </c>
      <c r="C37" s="26">
        <v>1</v>
      </c>
      <c r="D37" s="26">
        <v>0</v>
      </c>
      <c r="E37" s="26">
        <v>0</v>
      </c>
      <c r="F37" s="26">
        <v>0</v>
      </c>
      <c r="G37" s="27">
        <v>58</v>
      </c>
      <c r="H37" s="26">
        <v>0</v>
      </c>
      <c r="I37" s="24">
        <f t="shared" si="3"/>
        <v>59</v>
      </c>
      <c r="J37" s="26">
        <v>0</v>
      </c>
      <c r="K37" s="27">
        <v>2</v>
      </c>
      <c r="L37" s="26">
        <v>0</v>
      </c>
      <c r="M37" s="26">
        <v>0</v>
      </c>
      <c r="N37" s="27">
        <v>1</v>
      </c>
      <c r="O37" s="27">
        <v>78</v>
      </c>
      <c r="P37" s="26">
        <v>0</v>
      </c>
      <c r="Q37" s="10">
        <f t="shared" si="4"/>
        <v>81</v>
      </c>
      <c r="R37" s="11"/>
    </row>
    <row r="38" spans="1:18" ht="12.75" customHeight="1">
      <c r="A38" s="11" t="s">
        <v>26</v>
      </c>
      <c r="B38" s="26">
        <v>31</v>
      </c>
      <c r="C38" s="26">
        <v>250</v>
      </c>
      <c r="D38" s="26">
        <v>1</v>
      </c>
      <c r="E38" s="26">
        <v>2</v>
      </c>
      <c r="F38" s="26">
        <v>4</v>
      </c>
      <c r="G38" s="27">
        <v>336</v>
      </c>
      <c r="H38" s="26">
        <v>4</v>
      </c>
      <c r="I38" s="24">
        <f t="shared" si="3"/>
        <v>628</v>
      </c>
      <c r="J38" s="26">
        <v>50</v>
      </c>
      <c r="K38" s="27">
        <v>310</v>
      </c>
      <c r="L38" s="26">
        <v>3</v>
      </c>
      <c r="M38" s="26">
        <v>6</v>
      </c>
      <c r="N38" s="27">
        <v>5</v>
      </c>
      <c r="O38" s="27">
        <v>481</v>
      </c>
      <c r="P38" s="26">
        <v>7</v>
      </c>
      <c r="Q38" s="10">
        <f t="shared" si="4"/>
        <v>862</v>
      </c>
      <c r="R38" s="11"/>
    </row>
    <row r="39" spans="1:18" ht="12.75" customHeight="1">
      <c r="A39" s="11" t="s">
        <v>27</v>
      </c>
      <c r="B39" s="26">
        <v>49</v>
      </c>
      <c r="C39" s="26">
        <v>557</v>
      </c>
      <c r="D39" s="26">
        <v>11</v>
      </c>
      <c r="E39" s="26">
        <v>10</v>
      </c>
      <c r="F39" s="26">
        <v>20</v>
      </c>
      <c r="G39" s="27">
        <v>1685</v>
      </c>
      <c r="H39" s="26">
        <v>135</v>
      </c>
      <c r="I39" s="24">
        <f t="shared" si="3"/>
        <v>2467</v>
      </c>
      <c r="J39" s="26">
        <v>99</v>
      </c>
      <c r="K39" s="27">
        <v>688</v>
      </c>
      <c r="L39" s="26">
        <v>16</v>
      </c>
      <c r="M39" s="26">
        <v>18</v>
      </c>
      <c r="N39" s="27">
        <v>29</v>
      </c>
      <c r="O39" s="27">
        <v>2420</v>
      </c>
      <c r="P39" s="26">
        <v>187</v>
      </c>
      <c r="Q39" s="10">
        <f t="shared" si="4"/>
        <v>3457</v>
      </c>
      <c r="R39" s="11"/>
    </row>
    <row r="40" spans="1:18" ht="12.75" customHeight="1">
      <c r="A40" s="11" t="s">
        <v>28</v>
      </c>
      <c r="B40" s="26">
        <v>4</v>
      </c>
      <c r="C40" s="26">
        <v>40</v>
      </c>
      <c r="D40" s="26">
        <v>0</v>
      </c>
      <c r="E40" s="26">
        <v>10</v>
      </c>
      <c r="F40" s="26">
        <v>3</v>
      </c>
      <c r="G40" s="27">
        <v>329</v>
      </c>
      <c r="H40" s="26">
        <v>51</v>
      </c>
      <c r="I40" s="24">
        <f t="shared" si="3"/>
        <v>437</v>
      </c>
      <c r="J40" s="26">
        <v>6</v>
      </c>
      <c r="K40" s="27">
        <v>48</v>
      </c>
      <c r="L40" s="26">
        <v>0</v>
      </c>
      <c r="M40" s="26">
        <v>15</v>
      </c>
      <c r="N40" s="27">
        <v>4</v>
      </c>
      <c r="O40" s="27">
        <v>450</v>
      </c>
      <c r="P40" s="26">
        <v>62</v>
      </c>
      <c r="Q40" s="10">
        <f t="shared" si="4"/>
        <v>585</v>
      </c>
      <c r="R40" s="11"/>
    </row>
    <row r="41" spans="1:18" ht="12.75" customHeight="1">
      <c r="A41" s="11" t="s">
        <v>29</v>
      </c>
      <c r="B41" s="26">
        <v>9</v>
      </c>
      <c r="C41" s="26">
        <v>44</v>
      </c>
      <c r="D41" s="26">
        <v>0</v>
      </c>
      <c r="E41" s="26">
        <v>3</v>
      </c>
      <c r="F41" s="26">
        <v>0</v>
      </c>
      <c r="G41" s="27">
        <v>655</v>
      </c>
      <c r="H41" s="26">
        <v>29</v>
      </c>
      <c r="I41" s="24">
        <f t="shared" si="3"/>
        <v>740</v>
      </c>
      <c r="J41" s="26">
        <v>17</v>
      </c>
      <c r="K41" s="27">
        <v>62</v>
      </c>
      <c r="L41" s="26">
        <v>1</v>
      </c>
      <c r="M41" s="26">
        <v>4</v>
      </c>
      <c r="N41" s="27">
        <v>2</v>
      </c>
      <c r="O41" s="27">
        <v>893</v>
      </c>
      <c r="P41" s="26">
        <v>36</v>
      </c>
      <c r="Q41" s="10">
        <f t="shared" si="4"/>
        <v>1015</v>
      </c>
      <c r="R41" s="11"/>
    </row>
    <row r="42" spans="1:18" ht="12.75" customHeight="1">
      <c r="A42" s="11" t="s">
        <v>30</v>
      </c>
      <c r="B42" s="26">
        <v>20</v>
      </c>
      <c r="C42" s="26">
        <v>61</v>
      </c>
      <c r="D42" s="26">
        <v>4</v>
      </c>
      <c r="E42" s="26">
        <v>10</v>
      </c>
      <c r="F42" s="26">
        <v>13</v>
      </c>
      <c r="G42" s="27">
        <v>229</v>
      </c>
      <c r="H42" s="26">
        <v>0</v>
      </c>
      <c r="I42" s="24">
        <f t="shared" si="3"/>
        <v>337</v>
      </c>
      <c r="J42" s="26">
        <v>40</v>
      </c>
      <c r="K42" s="27">
        <v>87</v>
      </c>
      <c r="L42" s="26">
        <v>8</v>
      </c>
      <c r="M42" s="26">
        <v>20</v>
      </c>
      <c r="N42" s="27">
        <v>26</v>
      </c>
      <c r="O42" s="27">
        <v>372</v>
      </c>
      <c r="P42" s="26">
        <v>0</v>
      </c>
      <c r="Q42" s="10">
        <f t="shared" si="4"/>
        <v>553</v>
      </c>
      <c r="R42" s="11"/>
    </row>
    <row r="43" spans="1:18" ht="12.75" customHeight="1">
      <c r="A43" s="11" t="s">
        <v>31</v>
      </c>
      <c r="B43" s="26">
        <v>2</v>
      </c>
      <c r="C43" s="26">
        <v>29</v>
      </c>
      <c r="D43" s="26">
        <v>1</v>
      </c>
      <c r="E43" s="26">
        <v>12</v>
      </c>
      <c r="F43" s="26">
        <v>10</v>
      </c>
      <c r="G43" s="27">
        <v>415</v>
      </c>
      <c r="H43" s="26">
        <v>11</v>
      </c>
      <c r="I43" s="24">
        <f t="shared" si="3"/>
        <v>480</v>
      </c>
      <c r="J43" s="26">
        <v>6</v>
      </c>
      <c r="K43" s="27">
        <v>42</v>
      </c>
      <c r="L43" s="26">
        <v>2</v>
      </c>
      <c r="M43" s="26">
        <v>24</v>
      </c>
      <c r="N43" s="27">
        <v>19</v>
      </c>
      <c r="O43" s="27">
        <v>737</v>
      </c>
      <c r="P43" s="26">
        <v>14</v>
      </c>
      <c r="Q43" s="10">
        <f t="shared" si="4"/>
        <v>844</v>
      </c>
      <c r="R43" s="11"/>
    </row>
    <row r="44" spans="1:18" ht="12.75" customHeight="1">
      <c r="A44" s="11" t="s">
        <v>32</v>
      </c>
      <c r="B44" s="26">
        <v>97</v>
      </c>
      <c r="C44" s="26">
        <v>207</v>
      </c>
      <c r="D44" s="26">
        <v>12</v>
      </c>
      <c r="E44" s="26">
        <v>146</v>
      </c>
      <c r="F44" s="26">
        <v>51</v>
      </c>
      <c r="G44" s="27">
        <v>1922</v>
      </c>
      <c r="H44" s="26">
        <v>154</v>
      </c>
      <c r="I44" s="24">
        <f t="shared" si="3"/>
        <v>2589</v>
      </c>
      <c r="J44" s="26">
        <v>180</v>
      </c>
      <c r="K44" s="27">
        <v>263</v>
      </c>
      <c r="L44" s="26">
        <v>20</v>
      </c>
      <c r="M44" s="26">
        <v>256</v>
      </c>
      <c r="N44" s="27">
        <v>91</v>
      </c>
      <c r="O44" s="27">
        <v>3392</v>
      </c>
      <c r="P44" s="26">
        <v>312</v>
      </c>
      <c r="Q44" s="10">
        <f t="shared" si="4"/>
        <v>4514</v>
      </c>
      <c r="R44" s="11"/>
    </row>
    <row r="45" spans="1:18" ht="12.75" customHeight="1">
      <c r="A45" s="11" t="s">
        <v>33</v>
      </c>
      <c r="B45" s="26">
        <v>1</v>
      </c>
      <c r="C45" s="26">
        <v>3</v>
      </c>
      <c r="D45" s="26">
        <v>0</v>
      </c>
      <c r="E45" s="26">
        <v>3</v>
      </c>
      <c r="F45" s="26">
        <v>2</v>
      </c>
      <c r="G45" s="27">
        <v>524</v>
      </c>
      <c r="H45" s="26">
        <v>30</v>
      </c>
      <c r="I45" s="24">
        <f t="shared" si="3"/>
        <v>563</v>
      </c>
      <c r="J45" s="26">
        <v>3</v>
      </c>
      <c r="K45" s="27">
        <v>8</v>
      </c>
      <c r="L45" s="26">
        <v>2</v>
      </c>
      <c r="M45" s="26">
        <v>6</v>
      </c>
      <c r="N45" s="27">
        <v>5</v>
      </c>
      <c r="O45" s="27">
        <v>704</v>
      </c>
      <c r="P45" s="26">
        <v>45</v>
      </c>
      <c r="Q45" s="10">
        <f t="shared" si="4"/>
        <v>773</v>
      </c>
      <c r="R45" s="11"/>
    </row>
    <row r="46" spans="1:18" ht="12.75" customHeight="1">
      <c r="A46" s="11" t="s">
        <v>34</v>
      </c>
      <c r="B46" s="26">
        <v>2</v>
      </c>
      <c r="C46" s="26">
        <v>5</v>
      </c>
      <c r="D46" s="26">
        <v>1</v>
      </c>
      <c r="E46" s="26">
        <v>1</v>
      </c>
      <c r="F46" s="26">
        <v>1</v>
      </c>
      <c r="G46" s="27">
        <v>91</v>
      </c>
      <c r="H46" s="26">
        <v>0</v>
      </c>
      <c r="I46" s="24">
        <f t="shared" si="3"/>
        <v>101</v>
      </c>
      <c r="J46" s="26">
        <v>4</v>
      </c>
      <c r="K46" s="27">
        <v>5</v>
      </c>
      <c r="L46" s="26">
        <v>1</v>
      </c>
      <c r="M46" s="26">
        <v>1</v>
      </c>
      <c r="N46" s="27">
        <v>1</v>
      </c>
      <c r="O46" s="27">
        <v>107</v>
      </c>
      <c r="P46" s="26">
        <v>0</v>
      </c>
      <c r="Q46" s="10">
        <f t="shared" si="4"/>
        <v>119</v>
      </c>
      <c r="R46" s="11"/>
    </row>
    <row r="47" spans="1:18" ht="12.75" customHeight="1">
      <c r="A47" s="11" t="s">
        <v>35</v>
      </c>
      <c r="B47" s="26">
        <v>465</v>
      </c>
      <c r="C47" s="26">
        <v>165</v>
      </c>
      <c r="D47" s="26">
        <v>22</v>
      </c>
      <c r="E47" s="26">
        <v>227</v>
      </c>
      <c r="F47" s="26">
        <v>63</v>
      </c>
      <c r="G47" s="27">
        <v>1726</v>
      </c>
      <c r="H47" s="26">
        <v>202</v>
      </c>
      <c r="I47" s="24">
        <f t="shared" si="3"/>
        <v>2870</v>
      </c>
      <c r="J47" s="26">
        <v>1113</v>
      </c>
      <c r="K47" s="27">
        <v>269</v>
      </c>
      <c r="L47" s="26">
        <v>40</v>
      </c>
      <c r="M47" s="26">
        <v>511</v>
      </c>
      <c r="N47" s="27">
        <v>116</v>
      </c>
      <c r="O47" s="27">
        <v>3447</v>
      </c>
      <c r="P47" s="26">
        <v>473</v>
      </c>
      <c r="Q47" s="10">
        <f t="shared" si="4"/>
        <v>5969</v>
      </c>
      <c r="R47" s="11"/>
    </row>
    <row r="48" spans="1:18" ht="12.75" customHeight="1">
      <c r="A48" s="11" t="s">
        <v>36</v>
      </c>
      <c r="B48" s="26">
        <v>97</v>
      </c>
      <c r="C48" s="26">
        <v>3744</v>
      </c>
      <c r="D48" s="26">
        <v>59</v>
      </c>
      <c r="E48" s="26">
        <v>209</v>
      </c>
      <c r="F48" s="26">
        <v>534</v>
      </c>
      <c r="G48" s="27">
        <v>3659</v>
      </c>
      <c r="H48" s="26">
        <v>548</v>
      </c>
      <c r="I48" s="24">
        <f t="shared" si="3"/>
        <v>8850</v>
      </c>
      <c r="J48" s="26">
        <v>217</v>
      </c>
      <c r="K48" s="27">
        <v>5274</v>
      </c>
      <c r="L48" s="26">
        <v>97</v>
      </c>
      <c r="M48" s="26">
        <v>421</v>
      </c>
      <c r="N48" s="27">
        <v>1026</v>
      </c>
      <c r="O48" s="27">
        <v>7077</v>
      </c>
      <c r="P48" s="26">
        <v>963</v>
      </c>
      <c r="Q48" s="10">
        <f t="shared" si="4"/>
        <v>15075</v>
      </c>
      <c r="R48" s="11"/>
    </row>
    <row r="49" spans="1:18" ht="12.75" customHeight="1">
      <c r="A49" s="11" t="s">
        <v>37</v>
      </c>
      <c r="B49" s="26">
        <v>15</v>
      </c>
      <c r="C49" s="26">
        <v>23</v>
      </c>
      <c r="D49" s="26">
        <v>6</v>
      </c>
      <c r="E49" s="26">
        <v>1</v>
      </c>
      <c r="F49" s="26">
        <v>4</v>
      </c>
      <c r="G49" s="27">
        <v>591</v>
      </c>
      <c r="H49" s="26">
        <v>141</v>
      </c>
      <c r="I49" s="24">
        <f t="shared" si="3"/>
        <v>781</v>
      </c>
      <c r="J49" s="26">
        <v>26</v>
      </c>
      <c r="K49" s="27">
        <v>28</v>
      </c>
      <c r="L49" s="26">
        <v>12</v>
      </c>
      <c r="M49" s="26">
        <v>2</v>
      </c>
      <c r="N49" s="27">
        <v>5</v>
      </c>
      <c r="O49" s="27">
        <v>958</v>
      </c>
      <c r="P49" s="26">
        <v>233</v>
      </c>
      <c r="Q49" s="10">
        <f t="shared" si="4"/>
        <v>1264</v>
      </c>
      <c r="R49" s="11"/>
    </row>
    <row r="50" spans="1:18" ht="12.75" customHeight="1">
      <c r="A50" s="11" t="s">
        <v>20</v>
      </c>
      <c r="B50" s="10">
        <f aca="true" t="shared" si="5" ref="B50:Q50">SUM(B33:B49)</f>
        <v>821</v>
      </c>
      <c r="C50" s="10">
        <f t="shared" si="5"/>
        <v>5208</v>
      </c>
      <c r="D50" s="10">
        <f t="shared" si="5"/>
        <v>125</v>
      </c>
      <c r="E50" s="10">
        <f t="shared" si="5"/>
        <v>648</v>
      </c>
      <c r="F50" s="10">
        <f t="shared" si="5"/>
        <v>720</v>
      </c>
      <c r="G50" s="10">
        <f t="shared" si="5"/>
        <v>13035</v>
      </c>
      <c r="H50" s="10">
        <f t="shared" si="5"/>
        <v>1324</v>
      </c>
      <c r="I50" s="24">
        <f t="shared" si="5"/>
        <v>21881</v>
      </c>
      <c r="J50" s="22">
        <f t="shared" si="5"/>
        <v>1814</v>
      </c>
      <c r="K50" s="10">
        <f t="shared" si="5"/>
        <v>7208</v>
      </c>
      <c r="L50" s="10">
        <f t="shared" si="5"/>
        <v>215</v>
      </c>
      <c r="M50" s="10">
        <f t="shared" si="5"/>
        <v>1304</v>
      </c>
      <c r="N50" s="10">
        <f t="shared" si="5"/>
        <v>1356</v>
      </c>
      <c r="O50" s="10">
        <f t="shared" si="5"/>
        <v>22262</v>
      </c>
      <c r="P50" s="10">
        <f t="shared" si="5"/>
        <v>2361</v>
      </c>
      <c r="Q50" s="10">
        <f t="shared" si="5"/>
        <v>36520</v>
      </c>
      <c r="R50" s="11"/>
    </row>
    <row r="51" spans="1:18" ht="12.75" customHeight="1">
      <c r="A51" s="11"/>
      <c r="B51" s="10"/>
      <c r="C51" s="10"/>
      <c r="D51" s="10"/>
      <c r="E51" s="10"/>
      <c r="F51" s="10"/>
      <c r="G51" s="10"/>
      <c r="H51" s="10"/>
      <c r="I51" s="24"/>
      <c r="J51" s="22"/>
      <c r="K51" s="11"/>
      <c r="L51" s="10"/>
      <c r="M51" s="10"/>
      <c r="N51" s="10"/>
      <c r="O51" s="10"/>
      <c r="P51" s="10"/>
      <c r="Q51" s="10"/>
      <c r="R51" s="11"/>
    </row>
    <row r="52" spans="1:18" ht="12.75" customHeight="1" thickBot="1">
      <c r="A52" s="11" t="s">
        <v>38</v>
      </c>
      <c r="B52" s="10">
        <f aca="true" t="shared" si="6" ref="B52:Q52">SUM(B21+B50)</f>
        <v>2001</v>
      </c>
      <c r="C52" s="10">
        <f t="shared" si="6"/>
        <v>6098</v>
      </c>
      <c r="D52" s="10">
        <f t="shared" si="6"/>
        <v>214</v>
      </c>
      <c r="E52" s="10">
        <f t="shared" si="6"/>
        <v>1030</v>
      </c>
      <c r="F52" s="10">
        <f t="shared" si="6"/>
        <v>930</v>
      </c>
      <c r="G52" s="10">
        <f t="shared" si="6"/>
        <v>23327</v>
      </c>
      <c r="H52" s="10">
        <f t="shared" si="6"/>
        <v>2365</v>
      </c>
      <c r="I52" s="25">
        <f t="shared" si="6"/>
        <v>35965</v>
      </c>
      <c r="J52" s="22">
        <f t="shared" si="6"/>
        <v>4729</v>
      </c>
      <c r="K52" s="10">
        <f t="shared" si="6"/>
        <v>8493</v>
      </c>
      <c r="L52" s="10">
        <f t="shared" si="6"/>
        <v>343</v>
      </c>
      <c r="M52" s="10">
        <f t="shared" si="6"/>
        <v>2014</v>
      </c>
      <c r="N52" s="10">
        <f t="shared" si="6"/>
        <v>1736</v>
      </c>
      <c r="O52" s="10">
        <f t="shared" si="6"/>
        <v>38716</v>
      </c>
      <c r="P52" s="10">
        <f t="shared" si="6"/>
        <v>4198</v>
      </c>
      <c r="Q52" s="10">
        <f t="shared" si="6"/>
        <v>60229</v>
      </c>
      <c r="R52" s="11"/>
    </row>
    <row r="53" spans="1:18" ht="12.75" customHeight="1" thickTop="1">
      <c r="A53" s="15" t="s">
        <v>39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4"/>
      <c r="M53" s="15"/>
      <c r="N53" s="15"/>
      <c r="O53" s="15"/>
      <c r="P53" s="14"/>
      <c r="Q53" s="14"/>
      <c r="R53" s="11"/>
    </row>
    <row r="54" spans="1:18" ht="12.75" customHeight="1">
      <c r="A54" s="11" t="s">
        <v>21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0"/>
      <c r="M54" s="11"/>
      <c r="N54" s="11"/>
      <c r="O54" s="11"/>
      <c r="P54" s="10"/>
      <c r="Q54" s="10"/>
      <c r="R54" s="11"/>
    </row>
    <row r="55" spans="1:18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0"/>
      <c r="M55" s="11"/>
      <c r="N55" s="11"/>
      <c r="O55" s="11"/>
      <c r="P55" s="10"/>
      <c r="Q55" s="10"/>
      <c r="R55" s="11"/>
    </row>
    <row r="56" spans="1:18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0"/>
      <c r="M56" s="11"/>
      <c r="N56" s="11"/>
      <c r="O56" s="11"/>
      <c r="P56" s="10"/>
      <c r="Q56" s="10"/>
      <c r="R56" s="11"/>
    </row>
    <row r="57" spans="1:18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0"/>
      <c r="M57" s="11"/>
      <c r="N57" s="11"/>
      <c r="O57" s="11"/>
      <c r="P57" s="10"/>
      <c r="Q57" s="10"/>
      <c r="R57" s="11"/>
    </row>
    <row r="58" spans="1:18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0"/>
      <c r="M58" s="11"/>
      <c r="N58" s="11"/>
      <c r="O58" s="11"/>
      <c r="P58" s="10"/>
      <c r="Q58" s="10"/>
      <c r="R58" s="11"/>
    </row>
    <row r="59" spans="1:18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0"/>
      <c r="M59" s="11"/>
      <c r="N59" s="11"/>
      <c r="O59" s="11"/>
      <c r="P59" s="10"/>
      <c r="Q59" s="10"/>
      <c r="R59" s="11"/>
    </row>
    <row r="60" spans="1:18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0"/>
      <c r="M60" s="11"/>
      <c r="N60" s="11"/>
      <c r="O60" s="11"/>
      <c r="P60" s="10"/>
      <c r="Q60" s="10"/>
      <c r="R60" s="11"/>
    </row>
    <row r="61" spans="1:18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0"/>
      <c r="M61" s="11"/>
      <c r="N61" s="11"/>
      <c r="O61" s="11"/>
      <c r="P61" s="10"/>
      <c r="Q61" s="10"/>
      <c r="R61" s="11"/>
    </row>
    <row r="62" spans="1:18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0"/>
      <c r="M62" s="11"/>
      <c r="N62" s="11"/>
      <c r="O62" s="11"/>
      <c r="P62" s="10"/>
      <c r="Q62" s="10"/>
      <c r="R62" s="11"/>
    </row>
    <row r="63" spans="1:18" ht="11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0"/>
      <c r="M63" s="11"/>
      <c r="N63" s="11"/>
      <c r="O63" s="11"/>
      <c r="P63" s="10"/>
      <c r="Q63" s="10"/>
      <c r="R63" s="11"/>
    </row>
    <row r="64" spans="1:18" ht="11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0"/>
      <c r="M64" s="11"/>
      <c r="N64" s="11"/>
      <c r="O64" s="11"/>
      <c r="P64" s="10"/>
      <c r="Q64" s="10"/>
      <c r="R64" s="11"/>
    </row>
    <row r="65" spans="1:18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0"/>
      <c r="M65" s="11"/>
      <c r="N65" s="11"/>
      <c r="O65" s="11"/>
      <c r="P65" s="10"/>
      <c r="Q65" s="10"/>
      <c r="R65" s="11"/>
    </row>
    <row r="66" spans="1:18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0"/>
      <c r="M66" s="11"/>
      <c r="N66" s="11"/>
      <c r="O66" s="11"/>
      <c r="P66" s="10"/>
      <c r="Q66" s="10"/>
      <c r="R66" s="11"/>
    </row>
    <row r="67" spans="1:18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0"/>
      <c r="M67" s="11"/>
      <c r="N67" s="11"/>
      <c r="O67" s="11"/>
      <c r="P67" s="11"/>
      <c r="Q67" s="11"/>
      <c r="R67" s="11"/>
    </row>
    <row r="68" spans="1:18" ht="11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0"/>
      <c r="M68" s="11"/>
      <c r="N68" s="11"/>
      <c r="O68" s="11"/>
      <c r="P68" s="11"/>
      <c r="Q68" s="11"/>
      <c r="R68" s="11"/>
    </row>
    <row r="69" spans="1:18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0"/>
      <c r="M69" s="11"/>
      <c r="N69" s="11"/>
      <c r="O69" s="11"/>
      <c r="P69" s="11"/>
      <c r="Q69" s="11"/>
      <c r="R69" s="11"/>
    </row>
    <row r="70" spans="1:18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0"/>
      <c r="M70" s="11"/>
      <c r="N70" s="11"/>
      <c r="O70" s="11"/>
      <c r="P70" s="11"/>
      <c r="Q70" s="11"/>
      <c r="R70" s="11"/>
    </row>
    <row r="71" spans="1:18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0"/>
      <c r="M71" s="11"/>
      <c r="N71" s="11"/>
      <c r="O71" s="11"/>
      <c r="P71" s="11"/>
      <c r="Q71" s="11"/>
      <c r="R71" s="11"/>
    </row>
    <row r="72" spans="1:18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0"/>
      <c r="M72" s="11"/>
      <c r="N72" s="11"/>
      <c r="O72" s="11"/>
      <c r="P72" s="11"/>
      <c r="Q72" s="11"/>
      <c r="R72" s="11"/>
    </row>
    <row r="73" spans="1:18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0"/>
      <c r="M73" s="11"/>
      <c r="N73" s="11"/>
      <c r="O73" s="11"/>
      <c r="P73" s="11"/>
      <c r="Q73" s="11"/>
      <c r="R73" s="11"/>
    </row>
    <row r="74" spans="1:18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0"/>
      <c r="M74" s="11"/>
      <c r="N74" s="11"/>
      <c r="O74" s="11"/>
      <c r="P74" s="11"/>
      <c r="Q74" s="11"/>
      <c r="R74" s="11"/>
    </row>
    <row r="75" spans="1:18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0"/>
      <c r="M75" s="11"/>
      <c r="N75" s="11"/>
      <c r="O75" s="11"/>
      <c r="P75" s="11"/>
      <c r="Q75" s="11"/>
      <c r="R75" s="11"/>
    </row>
  </sheetData>
  <mergeCells count="1">
    <mergeCell ref="A26:P26"/>
  </mergeCells>
  <printOptions/>
  <pageMargins left="1.02" right="0.3" top="0.78" bottom="0.5" header="0.68" footer="0.5"/>
  <pageSetup horizontalDpi="600" verticalDpi="600" orientation="landscape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2007-11-20T14:32:52Z</cp:lastPrinted>
  <dcterms:created xsi:type="dcterms:W3CDTF">2002-09-23T20:55:45Z</dcterms:created>
  <dcterms:modified xsi:type="dcterms:W3CDTF">2007-12-06T20:35:50Z</dcterms:modified>
  <cp:category/>
  <cp:version/>
  <cp:contentType/>
  <cp:contentStatus/>
</cp:coreProperties>
</file>