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2120" windowHeight="9090" activeTab="0"/>
  </bookViews>
  <sheets>
    <sheet name="Table 73 - 1x Fresh from Mo and" sheetId="1" r:id="rId1"/>
  </sheets>
  <definedNames>
    <definedName name="JETSET">'Table 73 - 1x Fresh from Mo and'!$A$2:$P$72</definedName>
    <definedName name="_xlnm.Print_Area" localSheetId="0">'Table 73 - 1x Fresh from Mo and'!$A$1:$V$73</definedName>
  </definedNames>
  <calcPr fullCalcOnLoad="1"/>
</workbook>
</file>

<file path=xl/sharedStrings.xml><?xml version="1.0" encoding="utf-8"?>
<sst xmlns="http://schemas.openxmlformats.org/spreadsheetml/2006/main" count="155" uniqueCount="99">
  <si>
    <t>EAST</t>
  </si>
  <si>
    <t>JEFFER-</t>
  </si>
  <si>
    <t>LINN</t>
  </si>
  <si>
    <t>BLUE</t>
  </si>
  <si>
    <t>LONG-</t>
  </si>
  <si>
    <t>MAPLE</t>
  </si>
  <si>
    <t>MINERAL</t>
  </si>
  <si>
    <t>OZARKS</t>
  </si>
  <si>
    <t>STATE</t>
  </si>
  <si>
    <t>ST.</t>
  </si>
  <si>
    <t>FLO.</t>
  </si>
  <si>
    <t>FOREST</t>
  </si>
  <si>
    <t>ST. LOUIS -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</si>
  <si>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</si>
  <si>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</si>
  <si>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</si>
  <si>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</si>
  <si>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</si>
  <si>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</si>
  <si>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</si>
  <si>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</si>
  <si>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</si>
  <si>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</si>
  <si>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</si>
  <si>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</si>
  <si>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</si>
  <si>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</si>
  <si>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</si>
  <si>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</si>
  <si>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</si>
  <si>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</si>
  <si>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</si>
  <si>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</si>
  <si>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</si>
  <si>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</si>
  <si>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</si>
  <si>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</si>
  <si>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</si>
  <si>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</si>
  <si>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</si>
  <si>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</si>
  <si>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</si>
  <si>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</si>
  <si>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</si>
  <si>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</si>
  <si>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</si>
  <si>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</si>
  <si>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</si>
  <si>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</si>
  <si>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</si>
  <si>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</si>
  <si>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</si>
  <si>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</si>
  <si>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</si>
  <si>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</si>
  <si>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</si>
  <si>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</si>
  <si>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</si>
  <si>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</si>
  <si>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</si>
  <si>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</si>
  <si>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</si>
  <si>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</si>
  <si>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</si>
  <si>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</si>
  <si>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</si>
  <si>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</si>
  <si>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</si>
  <si>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</si>
  <si>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</si>
  <si>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</si>
  <si>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</si>
  <si>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</si>
  <si>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</si>
  <si>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</si>
  <si>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</si>
  <si>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</si>
  <si>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</si>
  <si>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</si>
  <si>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</si>
  <si>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</si>
  <si>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</si>
  <si>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</si>
  <si>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</si>
  <si>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</si>
  <si>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</si>
  <si>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BUS. &amp;</t>
  </si>
  <si>
    <t>TABLE 73</t>
  </si>
  <si>
    <t>TABLE 73 (CONT)</t>
  </si>
  <si>
    <t>SOURCE:  Enhanced Missouri Student Achievement Study</t>
  </si>
  <si>
    <t>MSU-</t>
  </si>
  <si>
    <t>MCC-</t>
  </si>
  <si>
    <t xml:space="preserve">MCC- </t>
  </si>
  <si>
    <t>ST. LOUIS-</t>
  </si>
  <si>
    <t xml:space="preserve">PENN </t>
  </si>
  <si>
    <t>NORTH</t>
  </si>
  <si>
    <t>MOBERLY</t>
  </si>
  <si>
    <t>TENNESSESS</t>
  </si>
  <si>
    <t>FIRST-TIME FRESHMEN ENROLLMENT AT PUBLIC CERTIFICATE AND ASSOCIATE DEGREE-GRANTING INSTITUTIONS, BY STATE, FALL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</si>
</sst>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2" fontId="0" fillId="0" borderId="0" xfId="0" applyNumberFormat="1" applyFont="1" applyAlignment="1">
      <alignment/>
    </xf>
    <xf numFmtId="3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Alignment="1">
      <alignment/>
    </xf>
    <xf numFmtId="2" fontId="4" fillId="0" borderId="2" xfId="0" applyNumberFormat="1" applyFont="1" applyAlignment="1">
      <alignment/>
    </xf>
    <xf numFmtId="1" fontId="4" fillId="0" borderId="2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1" xfId="0" applyNumberFormat="1" applyFont="1" applyAlignment="1">
      <alignment/>
    </xf>
    <xf numFmtId="2" fontId="4" fillId="0" borderId="1" xfId="0" applyNumberFormat="1" applyFont="1" applyAlignment="1">
      <alignment/>
    </xf>
    <xf numFmtId="1" fontId="4" fillId="0" borderId="1" xfId="0" applyNumberFormat="1" applyFont="1" applyAlignment="1">
      <alignment horizontal="centerContinuous"/>
    </xf>
    <xf numFmtId="2" fontId="4" fillId="0" borderId="1" xfId="0" applyNumberFormat="1" applyFont="1" applyAlignment="1">
      <alignment horizontal="centerContinuous"/>
    </xf>
    <xf numFmtId="2" fontId="4" fillId="0" borderId="1" xfId="0" applyNumberFormat="1" applyFont="1" applyAlignment="1">
      <alignment horizontal="center"/>
    </xf>
    <xf numFmtId="2" fontId="4" fillId="0" borderId="1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3"/>
  <sheetViews>
    <sheetView tabSelected="1" showOutlineSymbols="0" zoomScale="87" zoomScaleNormal="87" workbookViewId="0" topLeftCell="A1">
      <selection activeCell="A8" sqref="A8:V46"/>
    </sheetView>
  </sheetViews>
  <sheetFormatPr defaultColWidth="9.59765625" defaultRowHeight="10.5"/>
  <cols>
    <col min="1" max="1" width="27.3984375" style="2" customWidth="1"/>
    <col min="2" max="2" width="12.796875" style="2" customWidth="1"/>
    <col min="3" max="3" width="12" style="2" customWidth="1"/>
    <col min="4" max="4" width="10.59765625" style="2" customWidth="1"/>
    <col min="5" max="5" width="8.796875" style="2" customWidth="1"/>
    <col min="6" max="6" width="10.3984375" style="2" customWidth="1"/>
    <col min="7" max="7" width="10.3984375" style="7" customWidth="1"/>
    <col min="8" max="8" width="10.3984375" style="2" customWidth="1"/>
    <col min="9" max="10" width="11.3984375" style="2" customWidth="1"/>
    <col min="11" max="11" width="11.59765625" style="2" customWidth="1"/>
    <col min="12" max="12" width="12.3984375" style="2" customWidth="1"/>
    <col min="13" max="13" width="9.3984375" style="2" customWidth="1"/>
    <col min="14" max="14" width="12" style="2" customWidth="1"/>
    <col min="15" max="15" width="10.59765625" style="2" customWidth="1"/>
    <col min="16" max="16" width="12" style="2" bestFit="1" customWidth="1"/>
    <col min="17" max="17" width="12" style="2" customWidth="1"/>
    <col min="18" max="19" width="12.3984375" style="2" customWidth="1"/>
    <col min="20" max="20" width="13.3984375" style="2" customWidth="1"/>
    <col min="21" max="21" width="9.3984375" style="2" customWidth="1"/>
    <col min="22" max="22" width="9.19921875" style="2" customWidth="1"/>
    <col min="23" max="23" width="8.796875" style="2" customWidth="1"/>
    <col min="24" max="255" width="15.796875" style="2" customWidth="1"/>
    <col min="256" max="16384" width="15.796875" style="3" customWidth="1"/>
  </cols>
  <sheetData>
    <row r="1" ht="11.25">
      <c r="A1" s="2" t="s">
        <v>87</v>
      </c>
    </row>
    <row r="2" ht="11.25">
      <c r="A2" s="2" t="s">
        <v>98</v>
      </c>
    </row>
    <row r="3" ht="12" thickBot="1"/>
    <row r="4" spans="1:254" s="16" customFormat="1" ht="12" thickTop="1">
      <c r="A4" s="9"/>
      <c r="B4" s="9"/>
      <c r="C4" s="9"/>
      <c r="D4" s="9"/>
      <c r="E4" s="9"/>
      <c r="F4" s="10" t="s">
        <v>91</v>
      </c>
      <c r="G4" s="11" t="s">
        <v>91</v>
      </c>
      <c r="H4" s="11" t="s">
        <v>91</v>
      </c>
      <c r="I4" s="11" t="s">
        <v>92</v>
      </c>
      <c r="J4" s="11" t="s">
        <v>92</v>
      </c>
      <c r="K4" s="9"/>
      <c r="L4" s="9"/>
      <c r="M4" s="12" t="s">
        <v>90</v>
      </c>
      <c r="N4" s="9"/>
      <c r="O4" s="9"/>
      <c r="P4" s="9"/>
      <c r="Q4" s="11" t="s">
        <v>93</v>
      </c>
      <c r="R4" s="11" t="s">
        <v>93</v>
      </c>
      <c r="S4" s="13"/>
      <c r="T4" s="9"/>
      <c r="U4" s="9"/>
      <c r="V4" s="9"/>
      <c r="W4" s="14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16" customFormat="1" ht="11.25">
      <c r="A5" s="15"/>
      <c r="B5" s="15"/>
      <c r="C5" s="17" t="s">
        <v>0</v>
      </c>
      <c r="D5" s="17" t="s">
        <v>1</v>
      </c>
      <c r="E5" s="17" t="s">
        <v>2</v>
      </c>
      <c r="F5" s="18" t="s">
        <v>3</v>
      </c>
      <c r="G5" s="17" t="s">
        <v>86</v>
      </c>
      <c r="H5" s="17" t="s">
        <v>4</v>
      </c>
      <c r="I5" s="17" t="s">
        <v>5</v>
      </c>
      <c r="J5" s="17" t="s">
        <v>94</v>
      </c>
      <c r="K5" s="17" t="s">
        <v>6</v>
      </c>
      <c r="L5" s="15"/>
      <c r="M5" s="17" t="s">
        <v>13</v>
      </c>
      <c r="N5" s="17" t="s">
        <v>95</v>
      </c>
      <c r="O5" s="17" t="s">
        <v>7</v>
      </c>
      <c r="P5" s="17" t="s">
        <v>9</v>
      </c>
      <c r="Q5" s="17" t="s">
        <v>10</v>
      </c>
      <c r="R5" s="17" t="s">
        <v>11</v>
      </c>
      <c r="S5" s="19" t="s">
        <v>12</v>
      </c>
      <c r="T5" s="17" t="s">
        <v>8</v>
      </c>
      <c r="U5" s="17" t="s">
        <v>14</v>
      </c>
      <c r="V5" s="1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16" customFormat="1" ht="11.25">
      <c r="A6" s="15"/>
      <c r="B6" s="18" t="s">
        <v>15</v>
      </c>
      <c r="C6" s="18" t="s">
        <v>16</v>
      </c>
      <c r="D6" s="18" t="s">
        <v>17</v>
      </c>
      <c r="E6" s="18" t="s">
        <v>8</v>
      </c>
      <c r="F6" s="18" t="s">
        <v>18</v>
      </c>
      <c r="G6" s="18" t="s">
        <v>23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96</v>
      </c>
      <c r="M6" s="17" t="s">
        <v>28</v>
      </c>
      <c r="N6" s="18" t="s">
        <v>16</v>
      </c>
      <c r="O6" s="18" t="s">
        <v>23</v>
      </c>
      <c r="P6" s="18" t="s">
        <v>25</v>
      </c>
      <c r="Q6" s="18" t="s">
        <v>21</v>
      </c>
      <c r="R6" s="18" t="s">
        <v>26</v>
      </c>
      <c r="S6" s="18" t="s">
        <v>27</v>
      </c>
      <c r="T6" s="18" t="s">
        <v>24</v>
      </c>
      <c r="U6" s="18" t="s">
        <v>29</v>
      </c>
      <c r="V6" s="18" t="s">
        <v>30</v>
      </c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2" ht="11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1.25">
      <c r="A8" s="2" t="s">
        <v>31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f>SUM(B8:U8)</f>
        <v>1</v>
      </c>
    </row>
    <row r="9" spans="1:22" ht="11.25">
      <c r="A9" s="2" t="s">
        <v>32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2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f>SUM(B9:U9)</f>
        <v>2</v>
      </c>
    </row>
    <row r="10" spans="1:22" ht="11.25">
      <c r="A10" s="2" t="s">
        <v>33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1</v>
      </c>
      <c r="V10" s="20">
        <f>SUM(B10:U10)</f>
        <v>2</v>
      </c>
    </row>
    <row r="11" spans="1:22" ht="11.25">
      <c r="A11" s="2" t="s">
        <v>34</v>
      </c>
      <c r="B11" s="20">
        <v>30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11</v>
      </c>
      <c r="N11" s="20">
        <v>1</v>
      </c>
      <c r="O11" s="20">
        <v>3</v>
      </c>
      <c r="P11" s="20">
        <v>0</v>
      </c>
      <c r="Q11" s="20">
        <v>1</v>
      </c>
      <c r="R11" s="20">
        <v>1</v>
      </c>
      <c r="S11" s="20">
        <v>4</v>
      </c>
      <c r="T11" s="20">
        <v>0</v>
      </c>
      <c r="U11" s="20">
        <v>21</v>
      </c>
      <c r="V11" s="20">
        <f>SUM(B11:U11)</f>
        <v>72</v>
      </c>
    </row>
    <row r="12" spans="1:22" ht="11.25">
      <c r="A12" s="2" t="s">
        <v>35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  <c r="O12" s="20">
        <v>6</v>
      </c>
      <c r="P12" s="20">
        <v>0</v>
      </c>
      <c r="Q12" s="20">
        <v>0</v>
      </c>
      <c r="R12" s="20">
        <v>1</v>
      </c>
      <c r="S12" s="20">
        <v>0</v>
      </c>
      <c r="T12" s="20">
        <v>2</v>
      </c>
      <c r="U12" s="20">
        <v>3</v>
      </c>
      <c r="V12" s="20">
        <f>SUM(B12:U12)</f>
        <v>14</v>
      </c>
    </row>
    <row r="13" spans="1:22" ht="11.25">
      <c r="A13" s="2" t="s">
        <v>36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3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20">
        <v>0</v>
      </c>
      <c r="V13" s="20">
        <f>SUM(B13:U13)</f>
        <v>4</v>
      </c>
    </row>
    <row r="14" spans="1:27" ht="11.25">
      <c r="A14" s="2" t="s">
        <v>37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f>SUM(B14:U14)</f>
        <v>0</v>
      </c>
      <c r="W14" s="1"/>
      <c r="X14" s="1"/>
      <c r="Y14" s="1"/>
      <c r="Z14" s="1"/>
      <c r="AA14" s="1"/>
    </row>
    <row r="15" spans="1:22" ht="11.25">
      <c r="A15" s="2" t="s">
        <v>39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f>SUM(B15:U15)</f>
        <v>0</v>
      </c>
    </row>
    <row r="16" spans="1:27" ht="11.25">
      <c r="A16" s="2" t="s">
        <v>38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f>SUM(B16:U16)</f>
        <v>1</v>
      </c>
      <c r="W16" s="1"/>
      <c r="X16" s="1"/>
      <c r="Y16" s="1"/>
      <c r="Z16" s="1"/>
      <c r="AA16" s="1"/>
    </row>
    <row r="17" spans="1:22" ht="11.25">
      <c r="A17" s="2" t="s">
        <v>40</v>
      </c>
      <c r="B17" s="20">
        <v>0</v>
      </c>
      <c r="C17" s="20">
        <v>0</v>
      </c>
      <c r="D17" s="20">
        <v>5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</v>
      </c>
      <c r="L17" s="20">
        <v>0</v>
      </c>
      <c r="M17" s="20">
        <v>0</v>
      </c>
      <c r="N17" s="20">
        <v>0</v>
      </c>
      <c r="O17" s="20">
        <v>5</v>
      </c>
      <c r="P17" s="20">
        <v>0</v>
      </c>
      <c r="Q17" s="20">
        <v>0</v>
      </c>
      <c r="R17" s="20">
        <v>0</v>
      </c>
      <c r="S17" s="20">
        <v>2</v>
      </c>
      <c r="T17" s="20">
        <v>0</v>
      </c>
      <c r="U17" s="20">
        <v>0</v>
      </c>
      <c r="V17" s="20">
        <f>SUM(B17:U17)</f>
        <v>15</v>
      </c>
    </row>
    <row r="18" spans="1:22" ht="11.25">
      <c r="A18" s="2" t="s">
        <v>41</v>
      </c>
      <c r="B18" s="20"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1</v>
      </c>
      <c r="U18" s="20">
        <v>0</v>
      </c>
      <c r="V18" s="20">
        <f>SUM(B18:U18)</f>
        <v>2</v>
      </c>
    </row>
    <row r="19" spans="1:27" ht="11.25">
      <c r="A19" s="2" t="s">
        <v>42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f>SUM(B19:U19)</f>
        <v>0</v>
      </c>
      <c r="W19" s="1"/>
      <c r="X19" s="1"/>
      <c r="Y19" s="1"/>
      <c r="Z19" s="1"/>
      <c r="AA19" s="1"/>
    </row>
    <row r="20" spans="1:27" ht="11.25">
      <c r="A20" s="2" t="s">
        <v>43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f>SUM(B20:U20)</f>
        <v>0</v>
      </c>
      <c r="W20" s="1"/>
      <c r="X20" s="1"/>
      <c r="Y20" s="1"/>
      <c r="Z20" s="1"/>
      <c r="AA20" s="1"/>
    </row>
    <row r="21" spans="1:22" ht="11.25">
      <c r="A21" s="2" t="s">
        <v>44</v>
      </c>
      <c r="B21" s="20">
        <v>0</v>
      </c>
      <c r="C21" s="20">
        <v>1</v>
      </c>
      <c r="D21" s="20">
        <v>1</v>
      </c>
      <c r="E21" s="20">
        <v>1</v>
      </c>
      <c r="F21" s="20">
        <v>0</v>
      </c>
      <c r="G21" s="20">
        <v>0</v>
      </c>
      <c r="H21" s="20">
        <v>1</v>
      </c>
      <c r="I21" s="20">
        <v>0</v>
      </c>
      <c r="J21" s="20">
        <v>0</v>
      </c>
      <c r="K21" s="20">
        <v>1</v>
      </c>
      <c r="L21" s="20">
        <v>0</v>
      </c>
      <c r="M21" s="20">
        <v>0</v>
      </c>
      <c r="N21" s="20">
        <v>2</v>
      </c>
      <c r="O21" s="20">
        <v>4</v>
      </c>
      <c r="P21" s="20">
        <v>0</v>
      </c>
      <c r="Q21" s="20">
        <v>24</v>
      </c>
      <c r="R21" s="20">
        <v>49</v>
      </c>
      <c r="S21" s="20">
        <v>9</v>
      </c>
      <c r="T21" s="20">
        <v>1</v>
      </c>
      <c r="U21" s="20">
        <v>2</v>
      </c>
      <c r="V21" s="20">
        <f>SUM(B21:U21)</f>
        <v>96</v>
      </c>
    </row>
    <row r="22" spans="1:22" ht="11.25">
      <c r="A22" s="2" t="s">
        <v>45</v>
      </c>
      <c r="B22" s="20">
        <v>1</v>
      </c>
      <c r="C22" s="20">
        <v>0</v>
      </c>
      <c r="D22" s="20">
        <v>1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0">
        <v>1</v>
      </c>
      <c r="R22" s="20">
        <v>0</v>
      </c>
      <c r="S22" s="20">
        <v>1</v>
      </c>
      <c r="T22" s="20">
        <v>0</v>
      </c>
      <c r="U22" s="20">
        <v>0</v>
      </c>
      <c r="V22" s="20">
        <f>SUM(B22:U22)</f>
        <v>6</v>
      </c>
    </row>
    <row r="23" spans="1:22" ht="11.25">
      <c r="A23" s="2" t="s">
        <v>46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2</v>
      </c>
      <c r="O23" s="20">
        <v>2</v>
      </c>
      <c r="P23" s="20">
        <v>0</v>
      </c>
      <c r="Q23" s="20">
        <v>0</v>
      </c>
      <c r="R23" s="20">
        <v>1</v>
      </c>
      <c r="S23" s="20">
        <v>0</v>
      </c>
      <c r="T23" s="20">
        <v>2</v>
      </c>
      <c r="U23" s="20">
        <v>0</v>
      </c>
      <c r="V23" s="20">
        <f>SUM(B23:U23)</f>
        <v>7</v>
      </c>
    </row>
    <row r="24" spans="1:22" ht="11.25">
      <c r="A24" s="2" t="s">
        <v>47</v>
      </c>
      <c r="B24" s="20">
        <v>2</v>
      </c>
      <c r="C24" s="20">
        <v>0</v>
      </c>
      <c r="D24" s="20">
        <v>0</v>
      </c>
      <c r="E24" s="20">
        <v>0</v>
      </c>
      <c r="F24" s="20">
        <v>1</v>
      </c>
      <c r="G24" s="20">
        <v>17</v>
      </c>
      <c r="H24" s="20">
        <v>9</v>
      </c>
      <c r="I24" s="20">
        <v>4</v>
      </c>
      <c r="J24" s="20">
        <v>29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0</v>
      </c>
      <c r="Q24" s="20">
        <v>0</v>
      </c>
      <c r="R24" s="20">
        <v>1</v>
      </c>
      <c r="S24" s="20">
        <v>1</v>
      </c>
      <c r="T24" s="20">
        <v>1</v>
      </c>
      <c r="U24" s="20">
        <v>0</v>
      </c>
      <c r="V24" s="20">
        <f>SUM(B24:U24)</f>
        <v>67</v>
      </c>
    </row>
    <row r="25" spans="1:22" ht="11.25">
      <c r="A25" s="2" t="s">
        <v>48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1</v>
      </c>
      <c r="T25" s="20">
        <v>0</v>
      </c>
      <c r="U25" s="20">
        <v>0</v>
      </c>
      <c r="V25" s="20">
        <f>SUM(B25:U25)</f>
        <v>2</v>
      </c>
    </row>
    <row r="26" spans="1:22" ht="11.25">
      <c r="A26" s="2" t="s">
        <v>49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1</v>
      </c>
      <c r="Q26" s="20">
        <v>0</v>
      </c>
      <c r="R26" s="20">
        <v>0</v>
      </c>
      <c r="S26" s="20">
        <v>3</v>
      </c>
      <c r="T26" s="20">
        <v>0</v>
      </c>
      <c r="U26" s="20">
        <v>0</v>
      </c>
      <c r="V26" s="20">
        <f>SUM(B26:U26)</f>
        <v>6</v>
      </c>
    </row>
    <row r="27" spans="1:22" ht="11.25">
      <c r="A27" s="2" t="s">
        <v>50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f>SUM(B27:U27)</f>
        <v>1</v>
      </c>
    </row>
    <row r="28" spans="1:27" ht="11.25">
      <c r="A28" s="2" t="s">
        <v>51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f>SUM(B28:U28)</f>
        <v>0</v>
      </c>
      <c r="W28" s="1"/>
      <c r="X28" s="1"/>
      <c r="Y28" s="1"/>
      <c r="Z28" s="1"/>
      <c r="AA28" s="1"/>
    </row>
    <row r="29" spans="1:27" ht="11.25">
      <c r="A29" s="2" t="s">
        <v>52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f>SUM(B29:U29)</f>
        <v>0</v>
      </c>
      <c r="W29" s="1"/>
      <c r="X29" s="1"/>
      <c r="Y29" s="1"/>
      <c r="Z29" s="1"/>
      <c r="AA29" s="1"/>
    </row>
    <row r="30" spans="1:22" ht="11.25">
      <c r="A30" s="2" t="s">
        <v>53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1</v>
      </c>
      <c r="U30" s="20">
        <v>0</v>
      </c>
      <c r="V30" s="20">
        <f>SUM(B30:U30)</f>
        <v>1</v>
      </c>
    </row>
    <row r="31" spans="1:22" ht="11.25">
      <c r="A31" s="2" t="s">
        <v>54</v>
      </c>
      <c r="B31" s="20">
        <v>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0</v>
      </c>
      <c r="V31" s="20">
        <f>SUM(B31:U31)</f>
        <v>3</v>
      </c>
    </row>
    <row r="32" spans="1:22" ht="11.25">
      <c r="A32" s="2" t="s">
        <v>55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</v>
      </c>
      <c r="V32" s="20">
        <f>SUM(B32:U32)</f>
        <v>4</v>
      </c>
    </row>
    <row r="33" spans="1:27" ht="11.25">
      <c r="A33" s="2" t="s">
        <v>56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f>SUM(B33:U33)</f>
        <v>0</v>
      </c>
      <c r="W33" s="1"/>
      <c r="X33" s="1"/>
      <c r="Y33" s="1"/>
      <c r="Z33" s="1"/>
      <c r="AA33" s="1"/>
    </row>
    <row r="34" spans="1:22" ht="11.25">
      <c r="A34" s="2" t="s">
        <v>57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f>SUM(B34:U34)</f>
        <v>2</v>
      </c>
    </row>
    <row r="35" spans="1:22" ht="11.25">
      <c r="A35" s="2" t="s">
        <v>58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</v>
      </c>
      <c r="P35" s="20">
        <v>1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f>SUM(B35:U35)</f>
        <v>2</v>
      </c>
    </row>
    <row r="36" spans="1:22" ht="11.25">
      <c r="A36" s="2" t="s">
        <v>59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1</v>
      </c>
      <c r="S36" s="20">
        <v>0</v>
      </c>
      <c r="T36" s="20">
        <v>0</v>
      </c>
      <c r="U36" s="20">
        <v>0</v>
      </c>
      <c r="V36" s="20">
        <f>SUM(B36:U36)</f>
        <v>1</v>
      </c>
    </row>
    <row r="37" spans="1:22" ht="11.25">
      <c r="A37" s="2" t="s">
        <v>60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>
        <v>0</v>
      </c>
      <c r="S37" s="20">
        <v>0</v>
      </c>
      <c r="T37" s="20">
        <v>0</v>
      </c>
      <c r="U37" s="20">
        <v>1</v>
      </c>
      <c r="V37" s="20">
        <f>SUM(B37:U37)</f>
        <v>2</v>
      </c>
    </row>
    <row r="38" spans="1:27" ht="11.25">
      <c r="A38" s="2" t="s">
        <v>61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f>SUM(B38:U38)</f>
        <v>0</v>
      </c>
      <c r="W38" s="1"/>
      <c r="X38" s="1"/>
      <c r="Y38" s="1"/>
      <c r="Z38" s="1"/>
      <c r="AA38" s="1"/>
    </row>
    <row r="39" spans="1:22" ht="11.25">
      <c r="A39" s="2" t="s">
        <v>62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1</v>
      </c>
      <c r="P39" s="20">
        <v>0</v>
      </c>
      <c r="Q39" s="20">
        <v>0</v>
      </c>
      <c r="R39" s="20">
        <v>1</v>
      </c>
      <c r="S39" s="20">
        <v>0</v>
      </c>
      <c r="T39" s="20">
        <v>0</v>
      </c>
      <c r="U39" s="20">
        <v>0</v>
      </c>
      <c r="V39" s="20">
        <f>SUM(B39:U39)</f>
        <v>2</v>
      </c>
    </row>
    <row r="40" spans="1:22" ht="11.25">
      <c r="A40" s="2" t="s">
        <v>63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f>SUM(B40:U40)</f>
        <v>1</v>
      </c>
    </row>
    <row r="41" spans="1:27" ht="11.25">
      <c r="A41" s="2" t="s">
        <v>64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f>SUM(B41:U41)</f>
        <v>0</v>
      </c>
      <c r="W41" s="1"/>
      <c r="X41" s="1"/>
      <c r="Y41" s="1"/>
      <c r="Z41" s="1"/>
      <c r="AA41" s="1"/>
    </row>
    <row r="42" spans="1:22" ht="11.25">
      <c r="A42" s="2" t="s">
        <v>65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1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f>SUM(B42:U42)</f>
        <v>1</v>
      </c>
    </row>
    <row r="43" spans="1:22" ht="11.25">
      <c r="A43" s="2" t="s">
        <v>66</v>
      </c>
      <c r="B43" s="20">
        <v>12</v>
      </c>
      <c r="C43" s="20">
        <v>0</v>
      </c>
      <c r="D43" s="20">
        <v>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f>SUM(B43:U43)</f>
        <v>14</v>
      </c>
    </row>
    <row r="44" spans="1:22" ht="11.25">
      <c r="A44" s="2" t="s">
        <v>67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f>SUM(B44:U44)</f>
        <v>1</v>
      </c>
    </row>
    <row r="45" spans="1:22" ht="11.25">
      <c r="A45" s="2" t="s">
        <v>68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2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f>SUM(B45:U45)</f>
        <v>2</v>
      </c>
    </row>
    <row r="46" spans="1:27" ht="11.25">
      <c r="A46" s="2" t="s">
        <v>69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f>SUM(B46:U46)</f>
        <v>0</v>
      </c>
      <c r="W46" s="1"/>
      <c r="X46" s="1"/>
      <c r="Y46" s="1"/>
      <c r="Z46" s="1"/>
      <c r="AA46" s="1"/>
    </row>
    <row r="47" spans="2:27" ht="11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"/>
      <c r="X47" s="1"/>
      <c r="Y47" s="1"/>
      <c r="Z47" s="1"/>
      <c r="AA47" s="1"/>
    </row>
    <row r="48" spans="1:22" ht="11.25">
      <c r="A48" s="2" t="s">
        <v>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1.25">
      <c r="A49" s="2" t="s">
        <v>98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2:22" ht="12" thickBo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54" s="16" customFormat="1" ht="12" thickTop="1">
      <c r="A51" s="9"/>
      <c r="B51" s="21"/>
      <c r="C51" s="21"/>
      <c r="D51" s="21"/>
      <c r="E51" s="21"/>
      <c r="F51" s="22" t="s">
        <v>91</v>
      </c>
      <c r="G51" s="22" t="s">
        <v>91</v>
      </c>
      <c r="H51" s="22" t="s">
        <v>91</v>
      </c>
      <c r="I51" s="22" t="s">
        <v>92</v>
      </c>
      <c r="J51" s="22" t="s">
        <v>92</v>
      </c>
      <c r="K51" s="21"/>
      <c r="L51" s="21"/>
      <c r="M51" s="23" t="s">
        <v>90</v>
      </c>
      <c r="N51" s="21"/>
      <c r="O51" s="21"/>
      <c r="P51" s="21"/>
      <c r="Q51" s="22" t="s">
        <v>93</v>
      </c>
      <c r="R51" s="22" t="s">
        <v>93</v>
      </c>
      <c r="S51" s="24"/>
      <c r="T51" s="21"/>
      <c r="U51" s="21"/>
      <c r="V51" s="21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</row>
    <row r="52" spans="1:254" s="16" customFormat="1" ht="11.25">
      <c r="A52" s="15"/>
      <c r="B52" s="25"/>
      <c r="C52" s="26" t="s">
        <v>0</v>
      </c>
      <c r="D52" s="26" t="s">
        <v>1</v>
      </c>
      <c r="E52" s="26" t="s">
        <v>2</v>
      </c>
      <c r="F52" s="26" t="s">
        <v>3</v>
      </c>
      <c r="G52" s="26" t="s">
        <v>86</v>
      </c>
      <c r="H52" s="26" t="s">
        <v>4</v>
      </c>
      <c r="I52" s="26" t="s">
        <v>5</v>
      </c>
      <c r="J52" s="26" t="s">
        <v>94</v>
      </c>
      <c r="K52" s="26" t="s">
        <v>6</v>
      </c>
      <c r="L52" s="25"/>
      <c r="M52" s="26" t="s">
        <v>13</v>
      </c>
      <c r="N52" s="26" t="s">
        <v>95</v>
      </c>
      <c r="O52" s="26" t="s">
        <v>7</v>
      </c>
      <c r="P52" s="26" t="s">
        <v>9</v>
      </c>
      <c r="Q52" s="26" t="s">
        <v>10</v>
      </c>
      <c r="R52" s="26" t="s">
        <v>11</v>
      </c>
      <c r="S52" s="27" t="s">
        <v>12</v>
      </c>
      <c r="T52" s="26" t="s">
        <v>8</v>
      </c>
      <c r="U52" s="26" t="s">
        <v>14</v>
      </c>
      <c r="V52" s="25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</row>
    <row r="53" spans="1:254" s="16" customFormat="1" ht="11.25">
      <c r="A53" s="15"/>
      <c r="B53" s="26" t="s">
        <v>15</v>
      </c>
      <c r="C53" s="26" t="s">
        <v>16</v>
      </c>
      <c r="D53" s="26" t="s">
        <v>17</v>
      </c>
      <c r="E53" s="26" t="s">
        <v>8</v>
      </c>
      <c r="F53" s="26" t="s">
        <v>18</v>
      </c>
      <c r="G53" s="26" t="s">
        <v>23</v>
      </c>
      <c r="H53" s="26" t="s">
        <v>19</v>
      </c>
      <c r="I53" s="26" t="s">
        <v>20</v>
      </c>
      <c r="J53" s="26" t="s">
        <v>21</v>
      </c>
      <c r="K53" s="26" t="s">
        <v>22</v>
      </c>
      <c r="L53" s="26" t="s">
        <v>96</v>
      </c>
      <c r="M53" s="26" t="s">
        <v>28</v>
      </c>
      <c r="N53" s="26" t="s">
        <v>16</v>
      </c>
      <c r="O53" s="26" t="s">
        <v>23</v>
      </c>
      <c r="P53" s="26" t="s">
        <v>25</v>
      </c>
      <c r="Q53" s="26" t="s">
        <v>21</v>
      </c>
      <c r="R53" s="26" t="s">
        <v>26</v>
      </c>
      <c r="S53" s="26" t="s">
        <v>27</v>
      </c>
      <c r="T53" s="26" t="s">
        <v>24</v>
      </c>
      <c r="U53" s="26" t="s">
        <v>29</v>
      </c>
      <c r="V53" s="26" t="s">
        <v>30</v>
      </c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</row>
    <row r="54" spans="1:22" ht="11.25">
      <c r="A54" s="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1.25">
      <c r="A55" s="2" t="s">
        <v>70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1</v>
      </c>
      <c r="R55" s="20">
        <v>1</v>
      </c>
      <c r="S55" s="20">
        <v>0</v>
      </c>
      <c r="T55" s="20">
        <v>0</v>
      </c>
      <c r="U55" s="20">
        <v>0</v>
      </c>
      <c r="V55" s="20">
        <f aca="true" t="shared" si="0" ref="V55:V66">SUM(B55:U55)</f>
        <v>2</v>
      </c>
    </row>
    <row r="56" spans="1:27" ht="11.25">
      <c r="A56" s="2" t="s">
        <v>71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f t="shared" si="0"/>
        <v>0</v>
      </c>
      <c r="W56" s="1"/>
      <c r="X56" s="1"/>
      <c r="Y56" s="1"/>
      <c r="Z56" s="1"/>
      <c r="AA56" s="1"/>
    </row>
    <row r="57" spans="1:22" ht="11.25">
      <c r="A57" s="2" t="s">
        <v>97</v>
      </c>
      <c r="B57" s="20">
        <v>1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1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</v>
      </c>
      <c r="V57" s="20">
        <f t="shared" si="0"/>
        <v>3</v>
      </c>
    </row>
    <row r="58" spans="1:22" ht="11.25">
      <c r="A58" s="2" t="s">
        <v>72</v>
      </c>
      <c r="B58" s="20">
        <v>0</v>
      </c>
      <c r="C58" s="20">
        <v>0</v>
      </c>
      <c r="D58" s="20">
        <v>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2</v>
      </c>
      <c r="L58" s="20">
        <v>0</v>
      </c>
      <c r="M58" s="20">
        <v>0</v>
      </c>
      <c r="N58" s="20">
        <v>0</v>
      </c>
      <c r="O58" s="20">
        <v>3</v>
      </c>
      <c r="P58" s="20">
        <v>0</v>
      </c>
      <c r="Q58" s="20">
        <v>0</v>
      </c>
      <c r="R58" s="20">
        <v>6</v>
      </c>
      <c r="S58" s="20">
        <v>3</v>
      </c>
      <c r="T58" s="20">
        <v>2</v>
      </c>
      <c r="U58" s="20">
        <v>0</v>
      </c>
      <c r="V58" s="20">
        <f t="shared" si="0"/>
        <v>18</v>
      </c>
    </row>
    <row r="59" spans="1:27" ht="11.25">
      <c r="A59" s="2" t="s">
        <v>73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f t="shared" si="0"/>
        <v>0</v>
      </c>
      <c r="W59" s="1"/>
      <c r="X59" s="1"/>
      <c r="Y59" s="1"/>
      <c r="Z59" s="1"/>
      <c r="AA59" s="1"/>
    </row>
    <row r="60" spans="1:27" ht="11.25">
      <c r="A60" s="2" t="s">
        <v>74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f t="shared" si="0"/>
        <v>0</v>
      </c>
      <c r="W60" s="1"/>
      <c r="X60" s="1"/>
      <c r="Y60" s="1"/>
      <c r="Z60" s="1"/>
      <c r="AA60" s="1"/>
    </row>
    <row r="61" spans="1:22" ht="11.25">
      <c r="A61" s="2" t="s">
        <v>75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1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1</v>
      </c>
      <c r="T61" s="20">
        <v>0</v>
      </c>
      <c r="U61" s="20">
        <v>0</v>
      </c>
      <c r="V61" s="20">
        <f t="shared" si="0"/>
        <v>2</v>
      </c>
    </row>
    <row r="62" spans="1:22" ht="11.25">
      <c r="A62" s="2" t="s">
        <v>76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3</v>
      </c>
      <c r="P62" s="20">
        <v>0</v>
      </c>
      <c r="Q62" s="20">
        <v>0</v>
      </c>
      <c r="R62" s="20">
        <v>0</v>
      </c>
      <c r="S62" s="20">
        <v>0</v>
      </c>
      <c r="T62" s="20">
        <v>1</v>
      </c>
      <c r="U62" s="20">
        <v>1</v>
      </c>
      <c r="V62" s="20">
        <f t="shared" si="0"/>
        <v>5</v>
      </c>
    </row>
    <row r="63" spans="1:27" ht="11.25">
      <c r="A63" s="2" t="s">
        <v>77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f t="shared" si="0"/>
        <v>0</v>
      </c>
      <c r="W63" s="1"/>
      <c r="X63" s="1"/>
      <c r="Y63" s="1"/>
      <c r="Z63" s="1"/>
      <c r="AA63" s="1"/>
    </row>
    <row r="64" spans="1:22" ht="11.25">
      <c r="A64" s="2" t="s">
        <v>78</v>
      </c>
      <c r="B64" s="20">
        <v>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1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1</v>
      </c>
      <c r="O64" s="20">
        <v>1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f t="shared" si="0"/>
        <v>4</v>
      </c>
    </row>
    <row r="65" spans="1:27" ht="11.25">
      <c r="A65" s="2" t="s">
        <v>79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f t="shared" si="0"/>
        <v>0</v>
      </c>
      <c r="W65" s="1"/>
      <c r="X65" s="1"/>
      <c r="Y65" s="1"/>
      <c r="Z65" s="1"/>
      <c r="AA65" s="1"/>
    </row>
    <row r="66" spans="1:27" ht="11.25">
      <c r="A66" s="2" t="s">
        <v>80</v>
      </c>
      <c r="B66" s="20">
        <f>SUM(B55:B65)+SUM(B8:B46)</f>
        <v>49</v>
      </c>
      <c r="C66" s="20">
        <f aca="true" t="shared" si="1" ref="C66:U66">SUM(C55:C65)+SUM(C8:C46)</f>
        <v>1</v>
      </c>
      <c r="D66" s="20">
        <f t="shared" si="1"/>
        <v>10</v>
      </c>
      <c r="E66" s="20">
        <f t="shared" si="1"/>
        <v>2</v>
      </c>
      <c r="F66" s="20">
        <f t="shared" si="1"/>
        <v>1</v>
      </c>
      <c r="G66" s="20">
        <f t="shared" si="1"/>
        <v>17</v>
      </c>
      <c r="H66" s="20">
        <f t="shared" si="1"/>
        <v>11</v>
      </c>
      <c r="I66" s="20">
        <f t="shared" si="1"/>
        <v>5</v>
      </c>
      <c r="J66" s="20">
        <f t="shared" si="1"/>
        <v>29</v>
      </c>
      <c r="K66" s="20">
        <f t="shared" si="1"/>
        <v>13</v>
      </c>
      <c r="L66" s="20">
        <f t="shared" si="1"/>
        <v>0</v>
      </c>
      <c r="M66" s="20">
        <f t="shared" si="1"/>
        <v>14</v>
      </c>
      <c r="N66" s="20">
        <f t="shared" si="1"/>
        <v>6</v>
      </c>
      <c r="O66" s="20">
        <f t="shared" si="1"/>
        <v>48</v>
      </c>
      <c r="P66" s="20">
        <f t="shared" si="1"/>
        <v>3</v>
      </c>
      <c r="Q66" s="20">
        <f t="shared" si="1"/>
        <v>27</v>
      </c>
      <c r="R66" s="20">
        <f t="shared" si="1"/>
        <v>63</v>
      </c>
      <c r="S66" s="20">
        <f t="shared" si="1"/>
        <v>27</v>
      </c>
      <c r="T66" s="20">
        <f t="shared" si="1"/>
        <v>11</v>
      </c>
      <c r="U66" s="20">
        <f t="shared" si="1"/>
        <v>31</v>
      </c>
      <c r="V66" s="20">
        <f t="shared" si="0"/>
        <v>368</v>
      </c>
      <c r="W66" s="1"/>
      <c r="X66" s="1"/>
      <c r="Y66" s="1"/>
      <c r="Z66" s="1"/>
      <c r="AA66" s="1"/>
    </row>
    <row r="67" spans="2:22" ht="11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11.25">
      <c r="A68" s="2" t="s">
        <v>81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1</v>
      </c>
      <c r="U68" s="20">
        <v>0</v>
      </c>
      <c r="V68" s="20">
        <f>SUM(B68:U68)</f>
        <v>1</v>
      </c>
    </row>
    <row r="69" spans="1:22" ht="11.25">
      <c r="A69" s="2" t="s">
        <v>82</v>
      </c>
      <c r="B69" s="20">
        <v>8</v>
      </c>
      <c r="C69" s="20">
        <v>1</v>
      </c>
      <c r="D69" s="20">
        <v>1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5</v>
      </c>
      <c r="L69" s="20">
        <v>0</v>
      </c>
      <c r="M69" s="20">
        <v>0</v>
      </c>
      <c r="N69" s="20">
        <v>0</v>
      </c>
      <c r="O69" s="20">
        <v>6</v>
      </c>
      <c r="P69" s="20">
        <v>0</v>
      </c>
      <c r="Q69" s="20">
        <v>0</v>
      </c>
      <c r="R69" s="20">
        <v>5</v>
      </c>
      <c r="S69" s="20">
        <v>4</v>
      </c>
      <c r="T69" s="20">
        <v>16</v>
      </c>
      <c r="U69" s="20">
        <v>8</v>
      </c>
      <c r="V69" s="20">
        <f>SUM(B69:U69)</f>
        <v>54</v>
      </c>
    </row>
    <row r="70" spans="1:22" ht="11.25">
      <c r="A70" s="2" t="s">
        <v>83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3</v>
      </c>
      <c r="N70" s="20">
        <v>0</v>
      </c>
      <c r="O70" s="20">
        <v>1</v>
      </c>
      <c r="P70" s="20">
        <v>0</v>
      </c>
      <c r="Q70" s="20">
        <v>52</v>
      </c>
      <c r="R70" s="20">
        <v>53</v>
      </c>
      <c r="S70" s="20">
        <v>56</v>
      </c>
      <c r="T70" s="20">
        <v>0</v>
      </c>
      <c r="U70" s="20">
        <v>0</v>
      </c>
      <c r="V70" s="20">
        <f>SUM(B70:U70)</f>
        <v>165</v>
      </c>
    </row>
    <row r="71" spans="1:22" ht="11.25">
      <c r="A71" s="2" t="s">
        <v>84</v>
      </c>
      <c r="B71" s="20">
        <v>717</v>
      </c>
      <c r="C71" s="20">
        <v>869</v>
      </c>
      <c r="D71" s="20">
        <v>1085</v>
      </c>
      <c r="E71" s="20">
        <v>418</v>
      </c>
      <c r="F71" s="20">
        <v>873</v>
      </c>
      <c r="G71" s="20">
        <v>188</v>
      </c>
      <c r="H71" s="20">
        <v>1490</v>
      </c>
      <c r="I71" s="20">
        <v>1483</v>
      </c>
      <c r="J71" s="20">
        <v>1070</v>
      </c>
      <c r="K71" s="20">
        <v>765</v>
      </c>
      <c r="L71" s="20">
        <v>854</v>
      </c>
      <c r="M71" s="20">
        <v>314</v>
      </c>
      <c r="N71" s="20">
        <v>303</v>
      </c>
      <c r="O71" s="20">
        <v>2244</v>
      </c>
      <c r="P71" s="20">
        <v>1601</v>
      </c>
      <c r="Q71" s="20">
        <v>1059</v>
      </c>
      <c r="R71" s="20">
        <v>1123</v>
      </c>
      <c r="S71" s="20">
        <v>2002</v>
      </c>
      <c r="T71" s="20">
        <v>821</v>
      </c>
      <c r="U71" s="20">
        <v>625</v>
      </c>
      <c r="V71" s="20">
        <f>SUM(B71:U71)</f>
        <v>19904</v>
      </c>
    </row>
    <row r="72" spans="1:27" ht="12" thickBot="1">
      <c r="A72" s="2" t="s">
        <v>85</v>
      </c>
      <c r="B72" s="20">
        <f aca="true" t="shared" si="2" ref="B72:U72">SUM(B66:B71)</f>
        <v>774</v>
      </c>
      <c r="C72" s="20">
        <f t="shared" si="2"/>
        <v>871</v>
      </c>
      <c r="D72" s="20">
        <f t="shared" si="2"/>
        <v>1096</v>
      </c>
      <c r="E72" s="20">
        <f t="shared" si="2"/>
        <v>420</v>
      </c>
      <c r="F72" s="20">
        <f t="shared" si="2"/>
        <v>874</v>
      </c>
      <c r="G72" s="20">
        <f t="shared" si="2"/>
        <v>205</v>
      </c>
      <c r="H72" s="20">
        <f t="shared" si="2"/>
        <v>1501</v>
      </c>
      <c r="I72" s="20">
        <f t="shared" si="2"/>
        <v>1488</v>
      </c>
      <c r="J72" s="20">
        <f t="shared" si="2"/>
        <v>1099</v>
      </c>
      <c r="K72" s="20">
        <f t="shared" si="2"/>
        <v>783</v>
      </c>
      <c r="L72" s="20">
        <f t="shared" si="2"/>
        <v>854</v>
      </c>
      <c r="M72" s="20">
        <f t="shared" si="2"/>
        <v>331</v>
      </c>
      <c r="N72" s="20">
        <f t="shared" si="2"/>
        <v>309</v>
      </c>
      <c r="O72" s="20">
        <f t="shared" si="2"/>
        <v>2299</v>
      </c>
      <c r="P72" s="20">
        <f t="shared" si="2"/>
        <v>1604</v>
      </c>
      <c r="Q72" s="20">
        <f t="shared" si="2"/>
        <v>1138</v>
      </c>
      <c r="R72" s="20">
        <f t="shared" si="2"/>
        <v>1244</v>
      </c>
      <c r="S72" s="20">
        <f t="shared" si="2"/>
        <v>2089</v>
      </c>
      <c r="T72" s="20">
        <f t="shared" si="2"/>
        <v>849</v>
      </c>
      <c r="U72" s="20">
        <f t="shared" si="2"/>
        <v>664</v>
      </c>
      <c r="V72" s="20">
        <f>SUM(B72:U72)</f>
        <v>20492</v>
      </c>
      <c r="W72" s="1"/>
      <c r="X72" s="1"/>
      <c r="Y72" s="1"/>
      <c r="Z72" s="1"/>
      <c r="AA72" s="1"/>
    </row>
    <row r="73" spans="1:22" ht="12" thickTop="1">
      <c r="A73" s="4" t="s">
        <v>89</v>
      </c>
      <c r="B73" s="4"/>
      <c r="C73" s="4"/>
      <c r="D73" s="4"/>
      <c r="E73" s="4"/>
      <c r="F73" s="4"/>
      <c r="G73" s="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</sheetData>
  <printOptions/>
  <pageMargins left="0.5" right="0.19" top="0.78" bottom="0.5" header="0.5" footer="0.5"/>
  <pageSetup horizontalDpi="600" verticalDpi="600" orientation="landscape" scale="80" r:id="rId1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2007-06-12T15:49:18Z</cp:lastPrinted>
  <dcterms:created xsi:type="dcterms:W3CDTF">2003-06-19T21:22:14Z</dcterms:created>
  <dcterms:modified xsi:type="dcterms:W3CDTF">2007-06-18T21:20:08Z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