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461" windowWidth="12120" windowHeight="9090" activeTab="0"/>
  </bookViews>
  <sheets>
    <sheet name="Table 82 - Employees by Occupa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<sst xmlns="http://schemas.openxmlformats.org/spreadsheetml/2006/main" count="139" uniqueCount="97">
  <si>
    <t>FACULTY</t>
  </si>
  <si>
    <t>EXEC./</t>
  </si>
  <si>
    <t>OTHER PROF.</t>
  </si>
  <si>
    <t>SECRE-</t>
  </si>
  <si>
    <t>9-10 MO.</t>
  </si>
  <si>
    <t>11-12 MO.</t>
  </si>
  <si>
    <t>ADMIN./</t>
  </si>
  <si>
    <t>(SUPPORT/</t>
  </si>
  <si>
    <t>TECH/PARA-</t>
  </si>
  <si>
    <t>TARIAL/</t>
  </si>
  <si>
    <t>SKILLED</t>
  </si>
  <si>
    <t>SERVICE/</t>
  </si>
  <si>
    <t>CONTRACT</t>
  </si>
  <si>
    <t>MANAGERIAL</t>
  </si>
  <si>
    <t>SERVICE)</t>
  </si>
  <si>
    <t>PROFESSIONAL</t>
  </si>
  <si>
    <t>CLERICAL</t>
  </si>
  <si>
    <t>CRAFT</t>
  </si>
  <si>
    <t>MAINT.</t>
  </si>
  <si>
    <t>TOTAL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</si>
  <si>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</si>
  <si>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</si>
  <si>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</si>
  <si>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</si>
  <si>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</si>
  <si>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</si>
  <si>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</si>
  <si>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</si>
  <si>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</si>
  <si>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</si>
  <si>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</si>
  <si>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</si>
  <si>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</si>
  <si>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</si>
  <si>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</si>
  <si>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</si>
  <si>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</si>
  <si>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</si>
  <si>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CC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</si>
  <si>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</si>
  <si>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</si>
  <si>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</si>
  <si>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</si>
  <si>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</si>
  <si>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</si>
  <si>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</si>
  <si>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</si>
  <si>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</si>
  <si>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</si>
  <si>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</si>
  <si>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</si>
  <si>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</si>
  <si>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</si>
  <si>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S, Fall Staff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</si>
  <si>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</si>
  <si>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</si>
  <si>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</si>
  <si>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</si>
  <si>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</si>
  <si>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</si>
  <si>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</si>
  <si>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</si>
  <si>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</si>
  <si>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</si>
  <si>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</si>
  <si>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</si>
  <si>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</si>
  <si>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</si>
  <si>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</si>
  <si>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</si>
  <si>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</si>
  <si>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</si>
  <si>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</si>
  <si>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</si>
  <si>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</si>
  <si>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</si>
  <si>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</si>
  <si>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</si>
  <si>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</si>
  <si>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</si>
  <si>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</si>
  <si>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</si>
  <si>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</si>
  <si>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METRO CC - BUS. AND TECH.</t>
  </si>
  <si>
    <t>TABLE 82</t>
  </si>
  <si>
    <t>TABLE 83</t>
  </si>
  <si>
    <t xml:space="preserve">LESS THAN </t>
  </si>
  <si>
    <t>UM ADMIN</t>
  </si>
  <si>
    <t>MISSOURI STATE</t>
  </si>
  <si>
    <t>MSU- WEST PLAINS</t>
  </si>
  <si>
    <t>METRO CC - ADMIN</t>
  </si>
  <si>
    <t>NUMBER OF FULL-TIME EMPLOYEES AT PUBLIC INSTITUTIONS, BY OCCUPATIONAL ACTIVITY, FALL 2006</t>
  </si>
  <si>
    <t>ST. LOUIS CC - ADMIN</t>
  </si>
  <si>
    <t>NUMBER OF FULL-TIME EMPLOYEES AT PRIVATE NOT-FOR-PROFIT (INDEPENDENT) INSTITUTIONS, BY OCCUPATIONAL ACTIVITY, FALL 2006</t>
  </si>
  <si>
    <t>N/A (REPORTING OPTIONAL / BIANNUAL)</t>
  </si>
  <si>
    <t>N/A</t>
  </si>
  <si>
    <t>UCM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</si>
</sst>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0" borderId="1" xfId="0" applyFont="1" applyAlignment="1">
      <alignment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2" xfId="0" applyFont="1" applyAlignment="1">
      <alignment/>
    </xf>
    <xf numFmtId="0" fontId="7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" xfId="0" applyFont="1" applyFill="1" applyAlignment="1">
      <alignment/>
    </xf>
    <xf numFmtId="0" fontId="4" fillId="0" borderId="1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0"/>
  <sheetViews>
    <sheetView tabSelected="1" showOutlineSymbols="0" zoomScale="87" zoomScaleNormal="87" workbookViewId="0" topLeftCell="A1">
      <selection activeCell="M9" sqref="M9"/>
    </sheetView>
  </sheetViews>
  <sheetFormatPr defaultColWidth="9.59765625" defaultRowHeight="10.5"/>
  <cols>
    <col min="1" max="1" width="34.796875" style="11" customWidth="1"/>
    <col min="2" max="4" width="14" style="11" customWidth="1"/>
    <col min="5" max="6" width="16.19921875" style="11" customWidth="1"/>
    <col min="7" max="7" width="18.3984375" style="11" customWidth="1"/>
    <col min="8" max="8" width="12.19921875" style="11" customWidth="1"/>
    <col min="9" max="9" width="10.59765625" style="11" customWidth="1"/>
    <col min="10" max="10" width="11.3984375" style="11" customWidth="1"/>
    <col min="11" max="11" width="9.19921875" style="11" customWidth="1"/>
    <col min="12" max="254" width="15.796875" style="11" customWidth="1"/>
    <col min="255" max="16384" width="15.796875" style="2" customWidth="1"/>
  </cols>
  <sheetData>
    <row r="1" spans="1:254" ht="12.75" customHeight="1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2.75" customHeight="1">
      <c r="A2" s="1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2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2.75" customHeight="1" thickTop="1">
      <c r="A4" s="5"/>
      <c r="B4" s="14"/>
      <c r="C4" s="14"/>
      <c r="D4" s="14"/>
      <c r="E4" s="14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2.75" customHeight="1">
      <c r="A5" s="1"/>
      <c r="B5" s="13" t="s">
        <v>86</v>
      </c>
      <c r="C5" s="13" t="s">
        <v>0</v>
      </c>
      <c r="D5" s="13" t="s">
        <v>0</v>
      </c>
      <c r="E5" s="6" t="s">
        <v>1</v>
      </c>
      <c r="F5" s="6" t="s">
        <v>2</v>
      </c>
      <c r="G5" s="6"/>
      <c r="H5" s="6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2.75" customHeight="1">
      <c r="A6" s="1"/>
      <c r="B6" s="6" t="s">
        <v>4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1"/>
      <c r="L6" s="1"/>
      <c r="M6" s="1"/>
      <c r="N6" s="1"/>
      <c r="O6" s="1"/>
      <c r="P6" s="1"/>
      <c r="Q6" s="1"/>
      <c r="R6" s="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2.75" customHeight="1">
      <c r="A7" s="4"/>
      <c r="B7" s="7" t="s">
        <v>12</v>
      </c>
      <c r="C7" s="7" t="s">
        <v>12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  <c r="K7" s="7" t="s">
        <v>19</v>
      </c>
      <c r="L7" s="1"/>
      <c r="M7" s="1"/>
      <c r="N7" s="1"/>
      <c r="O7" s="1"/>
      <c r="P7" s="1"/>
      <c r="Q7" s="1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  <c r="M8" s="1"/>
      <c r="N8" s="1"/>
      <c r="O8" s="1"/>
      <c r="P8" s="1"/>
      <c r="Q8" s="1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33.75" customHeight="1">
      <c r="A9" s="9" t="s">
        <v>20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2.75" customHeight="1">
      <c r="A10" s="25"/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"/>
      <c r="M10" s="1"/>
      <c r="N10" s="1"/>
      <c r="O10" s="1"/>
      <c r="P10" s="1"/>
      <c r="Q10" s="1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2.75" customHeight="1">
      <c r="A11" s="25" t="s">
        <v>21</v>
      </c>
      <c r="B11" s="27">
        <v>0</v>
      </c>
      <c r="C11" s="28">
        <v>57</v>
      </c>
      <c r="D11" s="28">
        <v>0</v>
      </c>
      <c r="E11" s="28">
        <v>37</v>
      </c>
      <c r="F11" s="28">
        <v>36</v>
      </c>
      <c r="G11" s="28">
        <v>17</v>
      </c>
      <c r="H11" s="28">
        <v>41</v>
      </c>
      <c r="I11" s="28">
        <v>4</v>
      </c>
      <c r="J11" s="28">
        <v>24</v>
      </c>
      <c r="K11" s="15">
        <f aca="true" t="shared" si="0" ref="K11:K25">SUM(B11:J11)</f>
        <v>216</v>
      </c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2.75" customHeight="1">
      <c r="A12" s="25" t="s">
        <v>22</v>
      </c>
      <c r="B12" s="29">
        <v>0</v>
      </c>
      <c r="C12" s="30">
        <v>115</v>
      </c>
      <c r="D12" s="30">
        <v>24</v>
      </c>
      <c r="E12" s="30">
        <v>31</v>
      </c>
      <c r="F12" s="30">
        <v>101</v>
      </c>
      <c r="G12" s="30">
        <v>27</v>
      </c>
      <c r="H12" s="30">
        <v>55</v>
      </c>
      <c r="I12" s="30">
        <v>9</v>
      </c>
      <c r="J12" s="30">
        <v>52</v>
      </c>
      <c r="K12" s="15">
        <f t="shared" si="0"/>
        <v>414</v>
      </c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2.75" customHeight="1">
      <c r="A13" s="1" t="s">
        <v>23</v>
      </c>
      <c r="B13" s="15">
        <v>0</v>
      </c>
      <c r="C13" s="15">
        <v>190</v>
      </c>
      <c r="D13" s="15">
        <v>18</v>
      </c>
      <c r="E13" s="15">
        <v>32</v>
      </c>
      <c r="F13" s="15">
        <v>93</v>
      </c>
      <c r="G13" s="15">
        <v>26</v>
      </c>
      <c r="H13" s="15">
        <v>69</v>
      </c>
      <c r="I13" s="15">
        <v>5</v>
      </c>
      <c r="J13" s="15">
        <v>57</v>
      </c>
      <c r="K13" s="15">
        <f t="shared" si="0"/>
        <v>490</v>
      </c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39" customFormat="1" ht="12.75" customHeight="1">
      <c r="A14" s="36" t="s">
        <v>88</v>
      </c>
      <c r="B14" s="37">
        <v>0</v>
      </c>
      <c r="C14" s="37">
        <v>643</v>
      </c>
      <c r="D14" s="37">
        <v>73</v>
      </c>
      <c r="E14" s="37">
        <v>74</v>
      </c>
      <c r="F14" s="37">
        <v>496</v>
      </c>
      <c r="G14" s="37">
        <v>92</v>
      </c>
      <c r="H14" s="37">
        <v>356</v>
      </c>
      <c r="I14" s="37">
        <v>73</v>
      </c>
      <c r="J14" s="37">
        <v>188</v>
      </c>
      <c r="K14" s="37">
        <f t="shared" si="0"/>
        <v>1995</v>
      </c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</row>
    <row r="15" spans="1:254" ht="12.75" customHeight="1">
      <c r="A15" s="1" t="s">
        <v>24</v>
      </c>
      <c r="B15" s="28">
        <v>0</v>
      </c>
      <c r="C15" s="28">
        <v>178</v>
      </c>
      <c r="D15" s="28">
        <v>0</v>
      </c>
      <c r="E15" s="28">
        <v>27</v>
      </c>
      <c r="F15" s="28">
        <v>145</v>
      </c>
      <c r="G15" s="28">
        <v>14</v>
      </c>
      <c r="H15" s="28">
        <v>78</v>
      </c>
      <c r="I15" s="28">
        <v>13</v>
      </c>
      <c r="J15" s="15">
        <v>41</v>
      </c>
      <c r="K15" s="15">
        <f t="shared" si="0"/>
        <v>496</v>
      </c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2.75" customHeight="1">
      <c r="A16" s="1" t="s">
        <v>25</v>
      </c>
      <c r="B16" s="15">
        <v>0</v>
      </c>
      <c r="C16" s="15">
        <v>234</v>
      </c>
      <c r="D16" s="15">
        <v>7</v>
      </c>
      <c r="E16" s="15">
        <v>24</v>
      </c>
      <c r="F16" s="15">
        <v>163</v>
      </c>
      <c r="G16" s="15">
        <v>19</v>
      </c>
      <c r="H16" s="15">
        <v>102</v>
      </c>
      <c r="I16" s="15">
        <v>46</v>
      </c>
      <c r="J16" s="15">
        <v>95</v>
      </c>
      <c r="K16" s="15">
        <f t="shared" si="0"/>
        <v>690</v>
      </c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2.75" customHeight="1">
      <c r="A17" s="1" t="s">
        <v>26</v>
      </c>
      <c r="B17" s="15">
        <v>0</v>
      </c>
      <c r="C17" s="15">
        <v>403</v>
      </c>
      <c r="D17" s="15">
        <v>5</v>
      </c>
      <c r="E17" s="15">
        <v>60</v>
      </c>
      <c r="F17" s="15">
        <v>267</v>
      </c>
      <c r="G17" s="15">
        <v>55</v>
      </c>
      <c r="H17" s="15">
        <v>174</v>
      </c>
      <c r="I17" s="15">
        <v>97</v>
      </c>
      <c r="J17" s="15">
        <v>79</v>
      </c>
      <c r="K17" s="15">
        <f t="shared" si="0"/>
        <v>1140</v>
      </c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2.75" customHeight="1">
      <c r="A18" s="1" t="s">
        <v>27</v>
      </c>
      <c r="B18" s="15">
        <v>0</v>
      </c>
      <c r="C18" s="15">
        <v>332</v>
      </c>
      <c r="D18" s="15">
        <v>7</v>
      </c>
      <c r="E18" s="15">
        <v>27</v>
      </c>
      <c r="F18" s="15">
        <v>176</v>
      </c>
      <c r="G18" s="15">
        <v>9</v>
      </c>
      <c r="H18" s="15">
        <v>105</v>
      </c>
      <c r="I18" s="15">
        <v>28</v>
      </c>
      <c r="J18" s="15">
        <v>84</v>
      </c>
      <c r="K18" s="15">
        <f t="shared" si="0"/>
        <v>768</v>
      </c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2.75" customHeight="1">
      <c r="A19" s="25" t="s">
        <v>96</v>
      </c>
      <c r="B19" s="26">
        <v>0</v>
      </c>
      <c r="C19" s="24">
        <v>425</v>
      </c>
      <c r="D19" s="24">
        <v>32</v>
      </c>
      <c r="E19" s="24">
        <v>105</v>
      </c>
      <c r="F19" s="24">
        <v>230</v>
      </c>
      <c r="G19" s="24">
        <v>120</v>
      </c>
      <c r="H19" s="24">
        <v>173</v>
      </c>
      <c r="I19" s="24">
        <v>84</v>
      </c>
      <c r="J19" s="24">
        <v>143</v>
      </c>
      <c r="K19" s="15">
        <f>SUM(B19:J19)</f>
        <v>1312</v>
      </c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2.75" customHeight="1">
      <c r="A20" s="1" t="s">
        <v>87</v>
      </c>
      <c r="B20" s="15">
        <v>0</v>
      </c>
      <c r="C20" s="15">
        <v>0</v>
      </c>
      <c r="D20" s="15">
        <v>1</v>
      </c>
      <c r="E20" s="15">
        <v>111</v>
      </c>
      <c r="F20" s="15">
        <v>282</v>
      </c>
      <c r="G20" s="15">
        <v>12</v>
      </c>
      <c r="H20" s="15">
        <v>83</v>
      </c>
      <c r="I20" s="15">
        <v>0</v>
      </c>
      <c r="J20" s="15">
        <v>9</v>
      </c>
      <c r="K20" s="15">
        <f t="shared" si="0"/>
        <v>498</v>
      </c>
      <c r="L20" s="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2.75" customHeight="1">
      <c r="A21" s="1" t="s">
        <v>28</v>
      </c>
      <c r="B21" s="15">
        <v>10</v>
      </c>
      <c r="C21" s="15">
        <v>933</v>
      </c>
      <c r="D21" s="15">
        <v>1964</v>
      </c>
      <c r="E21" s="15">
        <v>739</v>
      </c>
      <c r="F21" s="15">
        <v>2507</v>
      </c>
      <c r="G21" s="15">
        <v>1177</v>
      </c>
      <c r="H21" s="15">
        <v>2556</v>
      </c>
      <c r="I21" s="15">
        <v>504</v>
      </c>
      <c r="J21" s="15">
        <v>1154</v>
      </c>
      <c r="K21" s="15">
        <f t="shared" si="0"/>
        <v>11544</v>
      </c>
      <c r="L21" s="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2.75" customHeight="1">
      <c r="A22" s="1" t="s">
        <v>29</v>
      </c>
      <c r="B22" s="15">
        <v>3</v>
      </c>
      <c r="C22" s="15">
        <v>421</v>
      </c>
      <c r="D22" s="15">
        <v>718</v>
      </c>
      <c r="E22" s="15">
        <v>244</v>
      </c>
      <c r="F22" s="15">
        <v>332</v>
      </c>
      <c r="G22" s="15">
        <v>136</v>
      </c>
      <c r="H22" s="15">
        <v>350</v>
      </c>
      <c r="I22" s="15">
        <v>87</v>
      </c>
      <c r="J22" s="15">
        <v>177</v>
      </c>
      <c r="K22" s="15">
        <f t="shared" si="0"/>
        <v>2468</v>
      </c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2.75" customHeight="1">
      <c r="A23" s="1" t="s">
        <v>30</v>
      </c>
      <c r="B23" s="15">
        <v>5</v>
      </c>
      <c r="C23" s="15">
        <v>289</v>
      </c>
      <c r="D23" s="15">
        <v>76</v>
      </c>
      <c r="E23" s="15">
        <v>114</v>
      </c>
      <c r="F23" s="15">
        <v>146</v>
      </c>
      <c r="G23" s="15">
        <v>76</v>
      </c>
      <c r="H23" s="15">
        <v>254</v>
      </c>
      <c r="I23" s="15">
        <v>62</v>
      </c>
      <c r="J23" s="15">
        <v>90</v>
      </c>
      <c r="K23" s="15">
        <f t="shared" si="0"/>
        <v>1112</v>
      </c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2.75" customHeight="1">
      <c r="A24" s="1" t="s">
        <v>31</v>
      </c>
      <c r="B24" s="15">
        <v>5</v>
      </c>
      <c r="C24" s="15">
        <v>390</v>
      </c>
      <c r="D24" s="15">
        <v>161</v>
      </c>
      <c r="E24" s="15">
        <v>144</v>
      </c>
      <c r="F24" s="15">
        <v>286</v>
      </c>
      <c r="G24" s="15">
        <v>56</v>
      </c>
      <c r="H24" s="15">
        <v>243</v>
      </c>
      <c r="I24" s="15">
        <v>51</v>
      </c>
      <c r="J24" s="15">
        <v>127</v>
      </c>
      <c r="K24" s="15">
        <f t="shared" si="0"/>
        <v>1463</v>
      </c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2.75" customHeight="1">
      <c r="A25" s="1" t="s">
        <v>32</v>
      </c>
      <c r="B25" s="15">
        <f aca="true" t="shared" si="1" ref="B25:J25">SUM(B11:B24)</f>
        <v>23</v>
      </c>
      <c r="C25" s="15">
        <f t="shared" si="1"/>
        <v>4610</v>
      </c>
      <c r="D25" s="15">
        <f t="shared" si="1"/>
        <v>3086</v>
      </c>
      <c r="E25" s="15">
        <f t="shared" si="1"/>
        <v>1769</v>
      </c>
      <c r="F25" s="15">
        <f t="shared" si="1"/>
        <v>5260</v>
      </c>
      <c r="G25" s="15">
        <f t="shared" si="1"/>
        <v>1836</v>
      </c>
      <c r="H25" s="15">
        <f t="shared" si="1"/>
        <v>4639</v>
      </c>
      <c r="I25" s="15">
        <f t="shared" si="1"/>
        <v>1063</v>
      </c>
      <c r="J25" s="15">
        <f t="shared" si="1"/>
        <v>2320</v>
      </c>
      <c r="K25" s="15">
        <f t="shared" si="0"/>
        <v>24606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2.7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33.75" customHeight="1">
      <c r="A27" s="9" t="s">
        <v>33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2.75" customHeight="1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2.75" customHeight="1">
      <c r="A29" s="1" t="s">
        <v>34</v>
      </c>
      <c r="B29" s="15">
        <v>0</v>
      </c>
      <c r="C29" s="15">
        <v>51</v>
      </c>
      <c r="D29" s="15">
        <v>15</v>
      </c>
      <c r="E29" s="15">
        <v>5</v>
      </c>
      <c r="F29" s="15">
        <v>62</v>
      </c>
      <c r="G29" s="15">
        <v>8</v>
      </c>
      <c r="H29" s="15">
        <v>42</v>
      </c>
      <c r="I29" s="15">
        <v>4</v>
      </c>
      <c r="J29" s="15">
        <v>9</v>
      </c>
      <c r="K29" s="15">
        <f aca="true" t="shared" si="2" ref="K29:K51">SUM(B29:J29)</f>
        <v>196</v>
      </c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2.75" customHeight="1">
      <c r="A30" s="1" t="s">
        <v>35</v>
      </c>
      <c r="B30" s="15">
        <v>0</v>
      </c>
      <c r="C30" s="15">
        <v>50</v>
      </c>
      <c r="D30" s="15">
        <v>8</v>
      </c>
      <c r="E30" s="15">
        <v>19</v>
      </c>
      <c r="F30" s="15">
        <v>23</v>
      </c>
      <c r="G30" s="15">
        <v>16</v>
      </c>
      <c r="H30" s="15">
        <v>43</v>
      </c>
      <c r="I30" s="15">
        <v>0</v>
      </c>
      <c r="J30" s="15">
        <v>19</v>
      </c>
      <c r="K30" s="15">
        <f t="shared" si="2"/>
        <v>178</v>
      </c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2.75" customHeight="1">
      <c r="A31" s="1" t="s">
        <v>36</v>
      </c>
      <c r="B31" s="15">
        <v>0</v>
      </c>
      <c r="C31" s="15">
        <v>86</v>
      </c>
      <c r="D31" s="15">
        <v>7</v>
      </c>
      <c r="E31" s="15">
        <v>6</v>
      </c>
      <c r="F31" s="15">
        <v>35</v>
      </c>
      <c r="G31" s="15">
        <v>38</v>
      </c>
      <c r="H31" s="15">
        <v>56</v>
      </c>
      <c r="I31" s="15">
        <v>11</v>
      </c>
      <c r="J31" s="15">
        <v>26</v>
      </c>
      <c r="K31" s="15">
        <f t="shared" si="2"/>
        <v>265</v>
      </c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39" customFormat="1" ht="12.75" customHeight="1">
      <c r="A32" s="36" t="s">
        <v>37</v>
      </c>
      <c r="B32" s="37">
        <v>0</v>
      </c>
      <c r="C32" s="37">
        <v>57</v>
      </c>
      <c r="D32" s="37">
        <v>31</v>
      </c>
      <c r="E32" s="37">
        <v>7</v>
      </c>
      <c r="F32" s="37">
        <v>25</v>
      </c>
      <c r="G32" s="37">
        <v>20</v>
      </c>
      <c r="H32" s="37">
        <v>20</v>
      </c>
      <c r="I32" s="37">
        <v>2</v>
      </c>
      <c r="J32" s="37">
        <v>16</v>
      </c>
      <c r="K32" s="37">
        <f t="shared" si="2"/>
        <v>178</v>
      </c>
      <c r="L32" s="38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pans="1:254" ht="12.75" customHeight="1">
      <c r="A33" s="1" t="s">
        <v>90</v>
      </c>
      <c r="B33" s="15">
        <v>0</v>
      </c>
      <c r="C33" s="15">
        <v>0</v>
      </c>
      <c r="D33" s="15">
        <v>0</v>
      </c>
      <c r="E33" s="15">
        <v>46</v>
      </c>
      <c r="F33" s="15">
        <v>62</v>
      </c>
      <c r="G33" s="15">
        <v>3</v>
      </c>
      <c r="H33" s="15">
        <v>20</v>
      </c>
      <c r="I33" s="15">
        <v>2</v>
      </c>
      <c r="J33" s="15">
        <v>0</v>
      </c>
      <c r="K33" s="15">
        <f t="shared" si="2"/>
        <v>133</v>
      </c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2.75" customHeight="1">
      <c r="A34" s="1" t="s">
        <v>38</v>
      </c>
      <c r="B34" s="15">
        <v>0</v>
      </c>
      <c r="C34" s="15">
        <v>32</v>
      </c>
      <c r="D34" s="15">
        <v>1</v>
      </c>
      <c r="E34" s="15">
        <v>9</v>
      </c>
      <c r="F34" s="15">
        <v>20</v>
      </c>
      <c r="G34" s="15">
        <v>2</v>
      </c>
      <c r="H34" s="15">
        <v>15</v>
      </c>
      <c r="I34" s="15">
        <v>4</v>
      </c>
      <c r="J34" s="15">
        <v>9</v>
      </c>
      <c r="K34" s="15">
        <f t="shared" si="2"/>
        <v>92</v>
      </c>
      <c r="L34" s="1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2.75" customHeight="1">
      <c r="A35" s="1" t="s">
        <v>83</v>
      </c>
      <c r="B35" s="15">
        <v>0</v>
      </c>
      <c r="C35" s="15">
        <v>4</v>
      </c>
      <c r="D35" s="15">
        <v>9</v>
      </c>
      <c r="E35" s="15">
        <v>7</v>
      </c>
      <c r="F35" s="15">
        <v>36</v>
      </c>
      <c r="G35" s="15">
        <v>4</v>
      </c>
      <c r="H35" s="15">
        <v>16</v>
      </c>
      <c r="I35" s="15">
        <v>9</v>
      </c>
      <c r="J35" s="15">
        <v>11</v>
      </c>
      <c r="K35" s="15">
        <f t="shared" si="2"/>
        <v>96</v>
      </c>
      <c r="L35" s="1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2.75" customHeight="1">
      <c r="A36" s="1" t="s">
        <v>39</v>
      </c>
      <c r="B36" s="15">
        <v>0</v>
      </c>
      <c r="C36" s="15">
        <v>82</v>
      </c>
      <c r="D36" s="15">
        <v>1</v>
      </c>
      <c r="E36" s="15">
        <v>12</v>
      </c>
      <c r="F36" s="15">
        <v>43</v>
      </c>
      <c r="G36" s="15">
        <v>1</v>
      </c>
      <c r="H36" s="15">
        <v>43</v>
      </c>
      <c r="I36" s="15">
        <v>7</v>
      </c>
      <c r="J36" s="15">
        <v>21</v>
      </c>
      <c r="K36" s="15">
        <f t="shared" si="2"/>
        <v>210</v>
      </c>
      <c r="L36" s="1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2.75" customHeight="1">
      <c r="A37" s="1" t="s">
        <v>40</v>
      </c>
      <c r="B37" s="15">
        <v>0</v>
      </c>
      <c r="C37" s="15">
        <v>51</v>
      </c>
      <c r="D37" s="15">
        <v>0</v>
      </c>
      <c r="E37" s="15">
        <v>9</v>
      </c>
      <c r="F37" s="15">
        <v>38</v>
      </c>
      <c r="G37" s="15">
        <v>3</v>
      </c>
      <c r="H37" s="15">
        <v>20</v>
      </c>
      <c r="I37" s="15">
        <v>6</v>
      </c>
      <c r="J37" s="15">
        <v>16</v>
      </c>
      <c r="K37" s="15">
        <f t="shared" si="2"/>
        <v>143</v>
      </c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2.75" customHeight="1">
      <c r="A38" s="1" t="s">
        <v>41</v>
      </c>
      <c r="B38" s="15">
        <v>0</v>
      </c>
      <c r="C38" s="15">
        <v>83</v>
      </c>
      <c r="D38" s="15">
        <v>19</v>
      </c>
      <c r="E38" s="15">
        <v>13</v>
      </c>
      <c r="F38" s="15">
        <v>72</v>
      </c>
      <c r="G38" s="15">
        <v>4</v>
      </c>
      <c r="H38" s="15">
        <v>37</v>
      </c>
      <c r="I38" s="15">
        <v>9</v>
      </c>
      <c r="J38" s="15">
        <v>33</v>
      </c>
      <c r="K38" s="15">
        <f t="shared" si="2"/>
        <v>270</v>
      </c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2.75" customHeight="1">
      <c r="A39" s="1" t="s">
        <v>42</v>
      </c>
      <c r="B39" s="15">
        <v>0</v>
      </c>
      <c r="C39" s="15">
        <v>46</v>
      </c>
      <c r="D39" s="15">
        <v>5</v>
      </c>
      <c r="E39" s="15">
        <v>23</v>
      </c>
      <c r="F39" s="15">
        <v>30</v>
      </c>
      <c r="G39" s="15">
        <v>0</v>
      </c>
      <c r="H39" s="15">
        <v>37</v>
      </c>
      <c r="I39" s="15">
        <v>0</v>
      </c>
      <c r="J39" s="15">
        <v>23</v>
      </c>
      <c r="K39" s="15">
        <f t="shared" si="2"/>
        <v>164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2.75" customHeight="1">
      <c r="A40" s="1" t="s">
        <v>43</v>
      </c>
      <c r="B40" s="15">
        <v>0</v>
      </c>
      <c r="C40" s="15">
        <v>57</v>
      </c>
      <c r="D40" s="15">
        <v>9</v>
      </c>
      <c r="E40" s="15">
        <v>5</v>
      </c>
      <c r="F40" s="15">
        <v>53</v>
      </c>
      <c r="G40" s="15">
        <v>10</v>
      </c>
      <c r="H40" s="15">
        <v>30</v>
      </c>
      <c r="I40" s="15">
        <v>1</v>
      </c>
      <c r="J40" s="15">
        <v>17</v>
      </c>
      <c r="K40" s="15">
        <f t="shared" si="2"/>
        <v>182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12.75" customHeight="1">
      <c r="A41" s="1" t="s">
        <v>89</v>
      </c>
      <c r="B41" s="16">
        <v>0</v>
      </c>
      <c r="C41" s="16">
        <v>28</v>
      </c>
      <c r="D41" s="16">
        <v>3</v>
      </c>
      <c r="E41" s="16">
        <v>10</v>
      </c>
      <c r="F41" s="16">
        <v>29</v>
      </c>
      <c r="G41" s="16">
        <v>9</v>
      </c>
      <c r="H41" s="16">
        <v>22</v>
      </c>
      <c r="I41" s="16">
        <v>0</v>
      </c>
      <c r="J41" s="16">
        <v>12</v>
      </c>
      <c r="K41" s="15">
        <f t="shared" si="2"/>
        <v>113</v>
      </c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12.75" customHeight="1">
      <c r="A42" s="1" t="s">
        <v>44</v>
      </c>
      <c r="B42" s="15">
        <v>0</v>
      </c>
      <c r="C42" s="15">
        <v>23</v>
      </c>
      <c r="D42" s="15">
        <v>8</v>
      </c>
      <c r="E42" s="15">
        <v>9</v>
      </c>
      <c r="F42" s="15">
        <v>24</v>
      </c>
      <c r="G42" s="15">
        <v>0</v>
      </c>
      <c r="H42" s="15">
        <v>20</v>
      </c>
      <c r="I42" s="15">
        <v>0</v>
      </c>
      <c r="J42" s="15">
        <v>8</v>
      </c>
      <c r="K42" s="15">
        <f t="shared" si="2"/>
        <v>92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39" customFormat="1" ht="12.75" customHeight="1">
      <c r="A43" s="36" t="s">
        <v>45</v>
      </c>
      <c r="B43" s="37">
        <v>0</v>
      </c>
      <c r="C43" s="37">
        <v>121</v>
      </c>
      <c r="D43" s="37">
        <v>23</v>
      </c>
      <c r="E43" s="37">
        <v>49</v>
      </c>
      <c r="F43" s="37">
        <v>49</v>
      </c>
      <c r="G43" s="37">
        <v>41</v>
      </c>
      <c r="H43" s="37">
        <v>79</v>
      </c>
      <c r="I43" s="37">
        <v>0</v>
      </c>
      <c r="J43" s="37">
        <v>46</v>
      </c>
      <c r="K43" s="37">
        <f t="shared" si="2"/>
        <v>408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</row>
    <row r="44" spans="1:254" ht="12.75" customHeight="1">
      <c r="A44" s="1" t="s">
        <v>47</v>
      </c>
      <c r="B44" s="15">
        <v>0</v>
      </c>
      <c r="C44" s="15">
        <v>84</v>
      </c>
      <c r="D44" s="15">
        <v>0</v>
      </c>
      <c r="E44" s="15">
        <v>26</v>
      </c>
      <c r="F44" s="15">
        <v>91</v>
      </c>
      <c r="G44" s="15">
        <v>31</v>
      </c>
      <c r="H44" s="15">
        <v>79</v>
      </c>
      <c r="I44" s="15">
        <v>0</v>
      </c>
      <c r="J44" s="15">
        <v>74</v>
      </c>
      <c r="K44" s="15">
        <f t="shared" si="2"/>
        <v>385</v>
      </c>
      <c r="L44" s="1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12.75" customHeight="1">
      <c r="A45" s="1" t="s">
        <v>92</v>
      </c>
      <c r="B45" s="15">
        <v>0</v>
      </c>
      <c r="C45" s="15">
        <v>0</v>
      </c>
      <c r="D45" s="15">
        <v>0</v>
      </c>
      <c r="E45" s="15">
        <v>46</v>
      </c>
      <c r="F45" s="15">
        <v>266</v>
      </c>
      <c r="G45" s="15">
        <v>58</v>
      </c>
      <c r="H45" s="15">
        <v>134</v>
      </c>
      <c r="I45" s="15">
        <v>6</v>
      </c>
      <c r="J45" s="15">
        <v>16</v>
      </c>
      <c r="K45" s="15">
        <f t="shared" si="2"/>
        <v>526</v>
      </c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12.75" customHeight="1">
      <c r="A46" s="1" t="s">
        <v>48</v>
      </c>
      <c r="B46" s="15">
        <v>0</v>
      </c>
      <c r="C46" s="15">
        <v>124</v>
      </c>
      <c r="D46" s="15">
        <v>0</v>
      </c>
      <c r="E46" s="15">
        <v>8</v>
      </c>
      <c r="F46" s="15">
        <v>84</v>
      </c>
      <c r="G46" s="15">
        <v>28</v>
      </c>
      <c r="H46" s="15">
        <v>70</v>
      </c>
      <c r="I46" s="15">
        <v>16</v>
      </c>
      <c r="J46" s="15">
        <v>39</v>
      </c>
      <c r="K46" s="15">
        <f t="shared" si="2"/>
        <v>369</v>
      </c>
      <c r="L46" s="1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ht="12.75" customHeight="1">
      <c r="A47" s="1" t="s">
        <v>49</v>
      </c>
      <c r="B47" s="15">
        <v>0</v>
      </c>
      <c r="C47" s="15">
        <v>135</v>
      </c>
      <c r="D47" s="15">
        <v>0</v>
      </c>
      <c r="E47" s="15">
        <v>6</v>
      </c>
      <c r="F47" s="15">
        <v>67</v>
      </c>
      <c r="G47" s="15">
        <v>34</v>
      </c>
      <c r="H47" s="15">
        <v>69</v>
      </c>
      <c r="I47" s="15">
        <v>17</v>
      </c>
      <c r="J47" s="15">
        <v>37</v>
      </c>
      <c r="K47" s="15">
        <f t="shared" si="2"/>
        <v>365</v>
      </c>
      <c r="L47" s="1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ht="12.75" customHeight="1">
      <c r="A48" s="1" t="s">
        <v>50</v>
      </c>
      <c r="B48" s="15">
        <v>0</v>
      </c>
      <c r="C48" s="15">
        <v>186</v>
      </c>
      <c r="D48" s="15">
        <v>0</v>
      </c>
      <c r="E48" s="15">
        <v>7</v>
      </c>
      <c r="F48" s="15">
        <v>78</v>
      </c>
      <c r="G48" s="15">
        <v>49</v>
      </c>
      <c r="H48" s="15">
        <v>81</v>
      </c>
      <c r="I48" s="15">
        <v>18</v>
      </c>
      <c r="J48" s="15">
        <v>42</v>
      </c>
      <c r="K48" s="15">
        <f t="shared" si="2"/>
        <v>461</v>
      </c>
      <c r="L48" s="1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ht="12.75" customHeight="1">
      <c r="A49" s="1" t="s">
        <v>46</v>
      </c>
      <c r="B49" s="15">
        <v>0</v>
      </c>
      <c r="C49" s="15">
        <v>56</v>
      </c>
      <c r="D49" s="15">
        <v>10</v>
      </c>
      <c r="E49" s="15">
        <v>7</v>
      </c>
      <c r="F49" s="15">
        <v>44</v>
      </c>
      <c r="G49" s="15">
        <v>3</v>
      </c>
      <c r="H49" s="15">
        <v>38</v>
      </c>
      <c r="I49" s="15">
        <v>1</v>
      </c>
      <c r="J49" s="15">
        <v>13</v>
      </c>
      <c r="K49" s="15">
        <f t="shared" si="2"/>
        <v>172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ht="12.75" customHeight="1">
      <c r="A50" s="1" t="s">
        <v>51</v>
      </c>
      <c r="B50" s="15">
        <v>0</v>
      </c>
      <c r="C50" s="15">
        <v>61</v>
      </c>
      <c r="D50" s="15">
        <v>0</v>
      </c>
      <c r="E50" s="15">
        <v>3</v>
      </c>
      <c r="F50" s="15">
        <v>31</v>
      </c>
      <c r="G50" s="15">
        <v>8</v>
      </c>
      <c r="H50" s="15">
        <v>27</v>
      </c>
      <c r="I50" s="15">
        <v>0</v>
      </c>
      <c r="J50" s="15">
        <v>16</v>
      </c>
      <c r="K50" s="15">
        <f t="shared" si="2"/>
        <v>146</v>
      </c>
      <c r="L50" s="1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ht="12.75" customHeight="1">
      <c r="A51" s="1" t="s">
        <v>32</v>
      </c>
      <c r="B51" s="15">
        <f>SUM(B29:B50)</f>
        <v>0</v>
      </c>
      <c r="C51" s="15">
        <f>SUM(C29:C50)</f>
        <v>1417</v>
      </c>
      <c r="D51" s="15">
        <f aca="true" t="shared" si="3" ref="D51:J51">SUM(D29:D50)</f>
        <v>149</v>
      </c>
      <c r="E51" s="15">
        <f t="shared" si="3"/>
        <v>332</v>
      </c>
      <c r="F51" s="15">
        <f t="shared" si="3"/>
        <v>1262</v>
      </c>
      <c r="G51" s="15">
        <f t="shared" si="3"/>
        <v>370</v>
      </c>
      <c r="H51" s="15">
        <f t="shared" si="3"/>
        <v>998</v>
      </c>
      <c r="I51" s="15">
        <f t="shared" si="3"/>
        <v>113</v>
      </c>
      <c r="J51" s="15">
        <f t="shared" si="3"/>
        <v>503</v>
      </c>
      <c r="K51" s="15">
        <f t="shared" si="2"/>
        <v>5144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ht="12.75" customHeight="1">
      <c r="A52" s="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ht="12.75" customHeight="1" thickBot="1">
      <c r="A53" s="12" t="s">
        <v>52</v>
      </c>
      <c r="B53" s="17">
        <f>SUM(B25+B51)</f>
        <v>23</v>
      </c>
      <c r="C53" s="17">
        <f>SUM(C25+C51)</f>
        <v>6027</v>
      </c>
      <c r="D53" s="17">
        <f aca="true" t="shared" si="4" ref="D53:J53">SUM(D25+D51)</f>
        <v>3235</v>
      </c>
      <c r="E53" s="17">
        <f t="shared" si="4"/>
        <v>2101</v>
      </c>
      <c r="F53" s="17">
        <f t="shared" si="4"/>
        <v>6522</v>
      </c>
      <c r="G53" s="17">
        <f t="shared" si="4"/>
        <v>2206</v>
      </c>
      <c r="H53" s="17">
        <f t="shared" si="4"/>
        <v>5637</v>
      </c>
      <c r="I53" s="17">
        <f t="shared" si="4"/>
        <v>1176</v>
      </c>
      <c r="J53" s="17">
        <f t="shared" si="4"/>
        <v>2823</v>
      </c>
      <c r="K53" s="17">
        <f>SUM(B53:J53)</f>
        <v>29750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ht="12.75" customHeight="1" thickTop="1">
      <c r="A54" s="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ht="12.75" customHeight="1">
      <c r="A55" s="1" t="s">
        <v>53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2:254" ht="12.7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ht="12.75" customHeight="1">
      <c r="A57" s="1" t="s">
        <v>85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ht="12.75" customHeight="1">
      <c r="A58" s="1" t="s">
        <v>93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ht="12.75" customHeight="1">
      <c r="A59" s="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ht="12.75" customHeight="1">
      <c r="A60" s="1"/>
      <c r="B60" s="19" t="s">
        <v>86</v>
      </c>
      <c r="C60" s="19" t="s">
        <v>0</v>
      </c>
      <c r="D60" s="19" t="s">
        <v>0</v>
      </c>
      <c r="E60" s="20" t="s">
        <v>1</v>
      </c>
      <c r="F60" s="20" t="s">
        <v>2</v>
      </c>
      <c r="G60" s="20"/>
      <c r="H60" s="20" t="s">
        <v>3</v>
      </c>
      <c r="I60" s="16"/>
      <c r="J60" s="16"/>
      <c r="K60" s="1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ht="12.75" customHeight="1">
      <c r="A61" s="1"/>
      <c r="B61" s="20" t="s">
        <v>4</v>
      </c>
      <c r="C61" s="19" t="s">
        <v>4</v>
      </c>
      <c r="D61" s="20" t="s">
        <v>5</v>
      </c>
      <c r="E61" s="20" t="s">
        <v>6</v>
      </c>
      <c r="F61" s="20" t="s">
        <v>7</v>
      </c>
      <c r="G61" s="20" t="s">
        <v>8</v>
      </c>
      <c r="H61" s="20" t="s">
        <v>9</v>
      </c>
      <c r="I61" s="20" t="s">
        <v>10</v>
      </c>
      <c r="J61" s="20" t="s">
        <v>11</v>
      </c>
      <c r="K61" s="1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ht="12.75" customHeight="1">
      <c r="A62" s="4"/>
      <c r="B62" s="21" t="s">
        <v>12</v>
      </c>
      <c r="C62" s="21" t="s">
        <v>12</v>
      </c>
      <c r="D62" s="21" t="s">
        <v>12</v>
      </c>
      <c r="E62" s="21" t="s">
        <v>13</v>
      </c>
      <c r="F62" s="21" t="s">
        <v>14</v>
      </c>
      <c r="G62" s="21" t="s">
        <v>15</v>
      </c>
      <c r="H62" s="21" t="s">
        <v>16</v>
      </c>
      <c r="I62" s="21" t="s">
        <v>17</v>
      </c>
      <c r="J62" s="21" t="s">
        <v>18</v>
      </c>
      <c r="K62" s="21" t="s">
        <v>19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ht="11.25">
      <c r="A63" s="8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ht="56.25" customHeight="1">
      <c r="A64" s="9" t="s">
        <v>54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ht="12.75" customHeight="1">
      <c r="A65" s="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ht="12.75" customHeight="1">
      <c r="A66" s="36" t="s">
        <v>55</v>
      </c>
      <c r="B66" s="15">
        <v>0</v>
      </c>
      <c r="C66" s="15">
        <v>69</v>
      </c>
      <c r="D66" s="15">
        <v>0</v>
      </c>
      <c r="E66" s="15">
        <v>20</v>
      </c>
      <c r="F66" s="15">
        <v>57</v>
      </c>
      <c r="G66" s="15">
        <v>0</v>
      </c>
      <c r="H66" s="15">
        <v>29</v>
      </c>
      <c r="I66" s="15">
        <v>0</v>
      </c>
      <c r="J66" s="15">
        <v>15</v>
      </c>
      <c r="K66" s="15">
        <f aca="true" t="shared" si="5" ref="K66:K86">SUM(B66:J66)</f>
        <v>190</v>
      </c>
      <c r="L66" s="1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ht="12.75" customHeight="1">
      <c r="A67" s="36" t="s">
        <v>56</v>
      </c>
      <c r="B67" s="15">
        <v>0</v>
      </c>
      <c r="C67" s="15">
        <v>55</v>
      </c>
      <c r="D67" s="15">
        <v>2</v>
      </c>
      <c r="E67" s="15">
        <v>6</v>
      </c>
      <c r="F67" s="15">
        <v>47</v>
      </c>
      <c r="G67" s="15">
        <v>0</v>
      </c>
      <c r="H67" s="15">
        <v>29</v>
      </c>
      <c r="I67" s="15">
        <v>11</v>
      </c>
      <c r="J67" s="15">
        <v>19</v>
      </c>
      <c r="K67" s="15">
        <f t="shared" si="5"/>
        <v>169</v>
      </c>
      <c r="L67" s="1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ht="12.75" customHeight="1">
      <c r="A68" s="36" t="s">
        <v>57</v>
      </c>
      <c r="B68" s="15">
        <v>0</v>
      </c>
      <c r="C68" s="15">
        <v>73</v>
      </c>
      <c r="D68" s="15">
        <v>0</v>
      </c>
      <c r="E68" s="15">
        <v>9</v>
      </c>
      <c r="F68" s="15">
        <v>39</v>
      </c>
      <c r="G68" s="15">
        <v>4</v>
      </c>
      <c r="H68" s="15">
        <v>36</v>
      </c>
      <c r="I68" s="15">
        <v>61</v>
      </c>
      <c r="J68" s="15">
        <v>21</v>
      </c>
      <c r="K68" s="15">
        <f t="shared" si="5"/>
        <v>243</v>
      </c>
      <c r="L68" s="1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ht="12.75" customHeight="1">
      <c r="A69" s="36" t="s">
        <v>58</v>
      </c>
      <c r="B69" s="15">
        <v>0</v>
      </c>
      <c r="C69" s="15">
        <v>58</v>
      </c>
      <c r="D69" s="15">
        <v>0</v>
      </c>
      <c r="E69" s="15">
        <v>193</v>
      </c>
      <c r="F69" s="15">
        <v>27</v>
      </c>
      <c r="G69" s="15">
        <v>6</v>
      </c>
      <c r="H69" s="15">
        <v>101</v>
      </c>
      <c r="I69" s="15">
        <v>11</v>
      </c>
      <c r="J69" s="15">
        <v>30</v>
      </c>
      <c r="K69" s="15">
        <f t="shared" si="5"/>
        <v>426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ht="12.75" customHeight="1">
      <c r="A70" s="36" t="s">
        <v>59</v>
      </c>
      <c r="B70" s="15">
        <v>0</v>
      </c>
      <c r="C70" s="15">
        <v>47</v>
      </c>
      <c r="D70" s="15">
        <v>0</v>
      </c>
      <c r="E70" s="15">
        <v>18</v>
      </c>
      <c r="F70" s="15">
        <v>31</v>
      </c>
      <c r="G70" s="15">
        <v>10</v>
      </c>
      <c r="H70" s="15">
        <v>15</v>
      </c>
      <c r="I70" s="15">
        <v>4</v>
      </c>
      <c r="J70" s="15">
        <v>26</v>
      </c>
      <c r="K70" s="15">
        <f t="shared" si="5"/>
        <v>151</v>
      </c>
      <c r="L70" s="1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ht="12.75" customHeight="1">
      <c r="A71" s="36" t="s">
        <v>60</v>
      </c>
      <c r="B71" s="15">
        <v>0</v>
      </c>
      <c r="C71" s="15">
        <v>126</v>
      </c>
      <c r="D71" s="15">
        <v>5</v>
      </c>
      <c r="E71" s="15">
        <v>59</v>
      </c>
      <c r="F71" s="15">
        <v>90</v>
      </c>
      <c r="G71" s="15">
        <v>0</v>
      </c>
      <c r="H71" s="15">
        <v>66</v>
      </c>
      <c r="I71" s="15">
        <v>1</v>
      </c>
      <c r="J71" s="15">
        <v>57</v>
      </c>
      <c r="K71" s="15">
        <f t="shared" si="5"/>
        <v>404</v>
      </c>
      <c r="L71" s="1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ht="12.75" customHeight="1">
      <c r="A72" s="36" t="s">
        <v>61</v>
      </c>
      <c r="B72" s="15">
        <v>0</v>
      </c>
      <c r="C72" s="15">
        <v>0</v>
      </c>
      <c r="D72" s="15">
        <v>103</v>
      </c>
      <c r="E72" s="15">
        <v>47</v>
      </c>
      <c r="F72" s="15">
        <v>11</v>
      </c>
      <c r="G72" s="15">
        <v>19</v>
      </c>
      <c r="H72" s="15">
        <v>71</v>
      </c>
      <c r="I72" s="15">
        <v>8</v>
      </c>
      <c r="J72" s="15">
        <v>45</v>
      </c>
      <c r="K72" s="15">
        <f t="shared" si="5"/>
        <v>304</v>
      </c>
      <c r="L72" s="1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ht="12.75" customHeight="1">
      <c r="A73" s="36" t="s">
        <v>62</v>
      </c>
      <c r="B73" s="15">
        <v>0</v>
      </c>
      <c r="C73" s="15">
        <v>63</v>
      </c>
      <c r="D73" s="15">
        <v>2</v>
      </c>
      <c r="E73" s="15">
        <v>50</v>
      </c>
      <c r="F73" s="15">
        <v>44</v>
      </c>
      <c r="G73" s="15">
        <v>8</v>
      </c>
      <c r="H73" s="15">
        <v>60</v>
      </c>
      <c r="I73" s="15">
        <v>6</v>
      </c>
      <c r="J73" s="15">
        <v>23</v>
      </c>
      <c r="K73" s="15">
        <f t="shared" si="5"/>
        <v>256</v>
      </c>
      <c r="L73" s="1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s="34" customFormat="1" ht="12.75" customHeight="1">
      <c r="A74" s="36" t="s">
        <v>63</v>
      </c>
      <c r="B74" s="10" t="s">
        <v>94</v>
      </c>
      <c r="C74" s="32"/>
      <c r="D74" s="32"/>
      <c r="E74" s="32"/>
      <c r="F74" s="32"/>
      <c r="G74" s="32"/>
      <c r="H74" s="32"/>
      <c r="I74" s="32"/>
      <c r="J74" s="32"/>
      <c r="K74" s="32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</row>
    <row r="75" spans="1:254" s="34" customFormat="1" ht="12.75" customHeight="1">
      <c r="A75" s="36" t="s">
        <v>64</v>
      </c>
      <c r="B75" s="10" t="s">
        <v>94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</row>
    <row r="76" spans="1:254" ht="12.75" customHeight="1">
      <c r="A76" s="36" t="s">
        <v>65</v>
      </c>
      <c r="B76" s="15">
        <v>0</v>
      </c>
      <c r="C76" s="15">
        <v>85</v>
      </c>
      <c r="D76" s="15">
        <v>16</v>
      </c>
      <c r="E76" s="15">
        <v>65</v>
      </c>
      <c r="F76" s="15">
        <v>30</v>
      </c>
      <c r="G76" s="15">
        <v>0</v>
      </c>
      <c r="H76" s="15">
        <v>54</v>
      </c>
      <c r="I76" s="15">
        <v>1</v>
      </c>
      <c r="J76" s="15">
        <v>41</v>
      </c>
      <c r="K76" s="15">
        <f t="shared" si="5"/>
        <v>292</v>
      </c>
      <c r="L76" s="1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ht="12.75" customHeight="1">
      <c r="A77" s="36" t="s">
        <v>66</v>
      </c>
      <c r="B77" s="15">
        <v>0</v>
      </c>
      <c r="C77" s="15">
        <v>53</v>
      </c>
      <c r="D77" s="15">
        <v>7</v>
      </c>
      <c r="E77" s="15">
        <v>6</v>
      </c>
      <c r="F77" s="15">
        <v>58</v>
      </c>
      <c r="G77" s="15">
        <v>6</v>
      </c>
      <c r="H77" s="15">
        <v>37</v>
      </c>
      <c r="I77" s="15">
        <v>0</v>
      </c>
      <c r="J77" s="15">
        <v>21</v>
      </c>
      <c r="K77" s="15">
        <f t="shared" si="5"/>
        <v>188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ht="12.75" customHeight="1">
      <c r="A78" s="36" t="s">
        <v>67</v>
      </c>
      <c r="B78" s="15">
        <v>0</v>
      </c>
      <c r="C78" s="15">
        <v>56</v>
      </c>
      <c r="D78" s="15">
        <v>20</v>
      </c>
      <c r="E78" s="15">
        <v>6</v>
      </c>
      <c r="F78" s="15">
        <v>18</v>
      </c>
      <c r="G78" s="15">
        <v>0</v>
      </c>
      <c r="H78" s="15">
        <v>20</v>
      </c>
      <c r="I78" s="15">
        <v>0</v>
      </c>
      <c r="J78" s="15">
        <v>20</v>
      </c>
      <c r="K78" s="15">
        <f t="shared" si="5"/>
        <v>140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s="34" customFormat="1" ht="12.75" customHeight="1">
      <c r="A79" s="36" t="s">
        <v>68</v>
      </c>
      <c r="B79" s="10" t="s">
        <v>94</v>
      </c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</row>
    <row r="80" spans="1:254" ht="12.75" customHeight="1">
      <c r="A80" s="36" t="s">
        <v>69</v>
      </c>
      <c r="B80" s="15">
        <v>0</v>
      </c>
      <c r="C80" s="15">
        <v>115</v>
      </c>
      <c r="D80" s="15">
        <v>14</v>
      </c>
      <c r="E80" s="15">
        <v>71</v>
      </c>
      <c r="F80" s="15">
        <v>43</v>
      </c>
      <c r="G80" s="15">
        <v>16</v>
      </c>
      <c r="H80" s="15">
        <v>38</v>
      </c>
      <c r="I80" s="15">
        <v>11</v>
      </c>
      <c r="J80" s="15">
        <v>43</v>
      </c>
      <c r="K80" s="15">
        <f t="shared" si="5"/>
        <v>351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ht="12.75" customHeight="1">
      <c r="A81" s="36" t="s">
        <v>70</v>
      </c>
      <c r="B81" s="15">
        <v>0</v>
      </c>
      <c r="C81" s="15">
        <v>560</v>
      </c>
      <c r="D81" s="15">
        <v>686</v>
      </c>
      <c r="E81" s="15">
        <v>340</v>
      </c>
      <c r="F81" s="15">
        <v>890</v>
      </c>
      <c r="G81" s="15">
        <v>124</v>
      </c>
      <c r="H81" s="15">
        <v>760</v>
      </c>
      <c r="I81" s="15">
        <v>80</v>
      </c>
      <c r="J81" s="15">
        <v>318</v>
      </c>
      <c r="K81" s="15">
        <f t="shared" si="5"/>
        <v>3758</v>
      </c>
      <c r="L81" s="1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ht="12.75" customHeight="1">
      <c r="A82" s="36" t="s">
        <v>71</v>
      </c>
      <c r="B82" s="15"/>
      <c r="C82" s="15">
        <v>89</v>
      </c>
      <c r="D82" s="15">
        <v>25</v>
      </c>
      <c r="E82" s="15">
        <v>34</v>
      </c>
      <c r="F82" s="15">
        <v>48</v>
      </c>
      <c r="G82" s="15">
        <v>18</v>
      </c>
      <c r="H82" s="15">
        <v>36</v>
      </c>
      <c r="I82" s="15">
        <v>10</v>
      </c>
      <c r="J82" s="15">
        <v>28</v>
      </c>
      <c r="K82" s="15">
        <f t="shared" si="5"/>
        <v>288</v>
      </c>
      <c r="L82" s="1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s="34" customFormat="1" ht="12.75" customHeight="1">
      <c r="A83" s="36" t="s">
        <v>72</v>
      </c>
      <c r="B83" s="10" t="s">
        <v>94</v>
      </c>
      <c r="C83" s="35"/>
      <c r="D83" s="35"/>
      <c r="E83" s="35"/>
      <c r="F83" s="35"/>
      <c r="G83" s="35"/>
      <c r="H83" s="35"/>
      <c r="I83" s="35"/>
      <c r="J83" s="35"/>
      <c r="K83" s="32"/>
      <c r="L83" s="33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</row>
    <row r="84" spans="1:254" ht="12.75" customHeight="1">
      <c r="A84" s="36" t="s">
        <v>73</v>
      </c>
      <c r="B84" s="15">
        <v>8</v>
      </c>
      <c r="C84" s="15">
        <v>684</v>
      </c>
      <c r="D84" s="15">
        <v>2112</v>
      </c>
      <c r="E84" s="15">
        <v>1119</v>
      </c>
      <c r="F84" s="15">
        <v>2791</v>
      </c>
      <c r="G84" s="15">
        <v>807</v>
      </c>
      <c r="H84" s="15">
        <v>0</v>
      </c>
      <c r="I84" s="15">
        <v>0</v>
      </c>
      <c r="J84" s="15">
        <v>0</v>
      </c>
      <c r="K84" s="15">
        <f t="shared" si="5"/>
        <v>7521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s="34" customFormat="1" ht="12.75" customHeight="1">
      <c r="A85" s="36" t="s">
        <v>74</v>
      </c>
      <c r="B85" s="10" t="s">
        <v>94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</row>
    <row r="86" spans="1:254" s="39" customFormat="1" ht="12.75" customHeight="1">
      <c r="A86" s="36" t="s">
        <v>75</v>
      </c>
      <c r="B86" s="37">
        <v>0</v>
      </c>
      <c r="C86" s="37">
        <v>58</v>
      </c>
      <c r="D86" s="37">
        <v>0</v>
      </c>
      <c r="E86" s="37">
        <v>10</v>
      </c>
      <c r="F86" s="37">
        <v>57</v>
      </c>
      <c r="G86" s="37">
        <v>21</v>
      </c>
      <c r="H86" s="37">
        <v>17</v>
      </c>
      <c r="I86" s="37">
        <v>3</v>
      </c>
      <c r="J86" s="37">
        <v>16</v>
      </c>
      <c r="K86" s="37">
        <f t="shared" si="5"/>
        <v>182</v>
      </c>
      <c r="L86" s="38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</row>
    <row r="87" spans="1:254" s="34" customFormat="1" ht="12.75" customHeight="1">
      <c r="A87" s="36" t="s">
        <v>76</v>
      </c>
      <c r="B87" s="10" t="s">
        <v>94</v>
      </c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</row>
    <row r="88" spans="1:254" s="34" customFormat="1" ht="12.75" customHeight="1">
      <c r="A88" s="36" t="s">
        <v>77</v>
      </c>
      <c r="B88" s="10" t="s">
        <v>94</v>
      </c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</row>
    <row r="89" spans="1:254" ht="12.75" customHeight="1">
      <c r="A89" s="36" t="s">
        <v>32</v>
      </c>
      <c r="B89" s="15" t="s">
        <v>95</v>
      </c>
      <c r="C89" s="15"/>
      <c r="D89" s="15"/>
      <c r="E89" s="15"/>
      <c r="F89" s="15"/>
      <c r="G89" s="15"/>
      <c r="H89" s="15"/>
      <c r="I89" s="15"/>
      <c r="J89" s="15"/>
      <c r="K89" s="1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ht="12.75" customHeight="1">
      <c r="A90" s="36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ht="45" customHeight="1">
      <c r="A91" s="41" t="s">
        <v>78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ht="12.75" customHeight="1">
      <c r="A92" s="36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s="34" customFormat="1" ht="12.75" customHeight="1">
      <c r="A93" s="36" t="s">
        <v>79</v>
      </c>
      <c r="B93" s="10" t="s">
        <v>94</v>
      </c>
      <c r="C93" s="32"/>
      <c r="D93" s="32"/>
      <c r="E93" s="32"/>
      <c r="F93" s="32"/>
      <c r="G93" s="32"/>
      <c r="H93" s="32"/>
      <c r="I93" s="32"/>
      <c r="J93" s="32"/>
      <c r="K93" s="32"/>
      <c r="L93" s="33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</row>
    <row r="94" spans="1:254" s="34" customFormat="1" ht="12.75" customHeight="1">
      <c r="A94" s="36" t="s">
        <v>80</v>
      </c>
      <c r="B94" s="40">
        <v>0</v>
      </c>
      <c r="C94" s="40">
        <v>24</v>
      </c>
      <c r="D94" s="40">
        <v>0</v>
      </c>
      <c r="E94" s="40">
        <v>9</v>
      </c>
      <c r="F94" s="40">
        <v>8</v>
      </c>
      <c r="G94" s="40">
        <v>0</v>
      </c>
      <c r="H94" s="40">
        <v>4</v>
      </c>
      <c r="I94" s="40">
        <v>0</v>
      </c>
      <c r="J94" s="40">
        <v>0</v>
      </c>
      <c r="K94" s="37">
        <f>SUM(B94:J94)</f>
        <v>45</v>
      </c>
      <c r="L94" s="33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</row>
    <row r="95" spans="1:254" ht="12.75" customHeight="1">
      <c r="A95" s="36" t="s">
        <v>32</v>
      </c>
      <c r="B95" s="15">
        <f>SUM(B93:B94)</f>
        <v>0</v>
      </c>
      <c r="C95" s="15">
        <f aca="true" t="shared" si="6" ref="C95:J95">SUM(C93:C94)</f>
        <v>24</v>
      </c>
      <c r="D95" s="15">
        <f t="shared" si="6"/>
        <v>0</v>
      </c>
      <c r="E95" s="15">
        <f t="shared" si="6"/>
        <v>9</v>
      </c>
      <c r="F95" s="15">
        <f t="shared" si="6"/>
        <v>8</v>
      </c>
      <c r="G95" s="15">
        <f t="shared" si="6"/>
        <v>0</v>
      </c>
      <c r="H95" s="15">
        <f t="shared" si="6"/>
        <v>4</v>
      </c>
      <c r="I95" s="15">
        <f t="shared" si="6"/>
        <v>0</v>
      </c>
      <c r="J95" s="15">
        <f t="shared" si="6"/>
        <v>0</v>
      </c>
      <c r="K95" s="15">
        <f>SUM(B95:J95)</f>
        <v>45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ht="12.75" customHeight="1">
      <c r="A96" s="36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ht="19.5" customHeight="1">
      <c r="A97" s="42" t="s">
        <v>81</v>
      </c>
      <c r="B97" s="15" t="s">
        <v>95</v>
      </c>
      <c r="C97" s="15"/>
      <c r="D97" s="15"/>
      <c r="E97" s="15"/>
      <c r="F97" s="15"/>
      <c r="G97" s="15"/>
      <c r="H97" s="15"/>
      <c r="I97" s="15"/>
      <c r="J97" s="15"/>
      <c r="K97" s="1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ht="12.75" customHeight="1">
      <c r="A98" s="36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ht="12.75" customHeight="1" thickBot="1">
      <c r="A99" s="36" t="s">
        <v>82</v>
      </c>
      <c r="B99" s="15" t="s">
        <v>95</v>
      </c>
      <c r="C99" s="15"/>
      <c r="D99" s="15"/>
      <c r="E99" s="15"/>
      <c r="F99" s="15"/>
      <c r="G99" s="15"/>
      <c r="H99" s="15"/>
      <c r="I99" s="15"/>
      <c r="J99" s="15"/>
      <c r="K99" s="1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ht="12.75" customHeight="1" thickTop="1">
      <c r="A100" s="14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ht="12.75" customHeight="1">
      <c r="A101" s="25" t="s">
        <v>53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1:25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5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1:25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1:25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</sheetData>
  <printOptions/>
  <pageMargins left="1" right="0.5" top="0.75" bottom="0.3" header="0.5" footer="0.5"/>
  <pageSetup horizontalDpi="600" verticalDpi="600" orientation="portrait" scale="9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2007-08-22T20:56:33Z</cp:lastPrinted>
  <dcterms:created xsi:type="dcterms:W3CDTF">2003-06-19T21:42:17Z</dcterms:created>
  <dcterms:modified xsi:type="dcterms:W3CDTF">2007-12-06T20:41:22Z</dcterms:modified>
  <cp:category/>
  <cp:version/>
  <cp:contentType/>
  <cp:contentStatus/>
</cp:coreProperties>
</file>