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461" windowWidth="12120" windowHeight="9090" activeTab="0"/>
  </bookViews>
  <sheets>
    <sheet name="Table 82 - Employees by Occupat" sheetId="1" r:id="rId1"/>
  </sheets>
  <definedNames>
    <definedName name="_xlnm.Print_Area" localSheetId="0">'Table 82 - Employees by Occupat'!$A$1:$K$101</definedName>
  </definedNames>
  <calcPr fullCalcOnLoad="1"/>
</workbook>
</file>

<file path=xl/sharedStrings.xml><?xml version="1.0" encoding="utf-8"?>
<sst xmlns="http://schemas.openxmlformats.org/spreadsheetml/2006/main" count="129" uniqueCount="96">
  <si>
    <t>FACULTY</t>
  </si>
  <si>
    <t>EXEC./</t>
  </si>
  <si>
    <t>OTHER PROF.</t>
  </si>
  <si>
    <t>SECRE-</t>
  </si>
  <si>
    <t>9-10 MO.</t>
  </si>
  <si>
    <t>11-12 MO.</t>
  </si>
  <si>
    <t>ADMIN./</t>
  </si>
  <si>
    <t>(SUPPORT/</t>
  </si>
  <si>
    <t>TECH/PARA-</t>
  </si>
  <si>
    <t>TARIAL/</t>
  </si>
  <si>
    <t>SKILLED</t>
  </si>
  <si>
    <t>SERVICE/</t>
  </si>
  <si>
    <t>CONTRACT</t>
  </si>
  <si>
    <t>MANAGERIAL</t>
  </si>
  <si>
    <t>SERVICE)</t>
  </si>
  <si>
    <t>PROFESSIONAL</t>
  </si>
  <si>
    <t>CLERICAL</t>
  </si>
  <si>
    <t>CRAFT</t>
  </si>
  <si>
    <t>MAINT.</t>
  </si>
  <si>
    <t>TOTAL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</si>
  <si>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</si>
  <si>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</si>
  <si>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</si>
  <si>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</si>
  <si>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</si>
  <si>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</si>
  <si>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</si>
  <si>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</si>
  <si>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</si>
  <si>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</si>
  <si>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</si>
  <si>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</si>
  <si>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</si>
  <si>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</si>
  <si>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</si>
  <si>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</si>
  <si>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</si>
  <si>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 CC - BLUE RIVER</t>
  </si>
  <si>
    <t>METRO CC - LONGVIEW</t>
  </si>
  <si>
    <t>METRO CC - MAPLE WOODS</t>
  </si>
  <si>
    <t>METRO CC - PENN VALLEY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</si>
  <si>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</si>
  <si>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</si>
  <si>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</si>
  <si>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</si>
  <si>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</si>
  <si>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</si>
  <si>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</si>
  <si>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</si>
  <si>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</si>
  <si>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</si>
  <si>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</si>
  <si>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S, Fall Staff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</si>
  <si>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</si>
  <si>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</si>
  <si>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</si>
  <si>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</si>
  <si>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</si>
  <si>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</si>
  <si>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</si>
  <si>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</si>
  <si>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</si>
  <si>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</si>
  <si>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</si>
  <si>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</si>
  <si>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</si>
  <si>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</si>
  <si>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</si>
  <si>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</si>
  <si>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</si>
  <si>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</si>
  <si>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</si>
  <si>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</si>
  <si>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</si>
  <si>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</si>
  <si>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</si>
  <si>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</si>
  <si>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</si>
  <si>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</si>
  <si>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</si>
  <si>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</si>
  <si>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</si>
  <si>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METRO CC - BUS. AND TECH.</t>
  </si>
  <si>
    <t>TABLE 82</t>
  </si>
  <si>
    <t>TABLE 83</t>
  </si>
  <si>
    <t xml:space="preserve">LESS THAN </t>
  </si>
  <si>
    <t>UM ADMIN</t>
  </si>
  <si>
    <t>MISSOURI STATE</t>
  </si>
  <si>
    <t>MSU- WEST PLAINS</t>
  </si>
  <si>
    <t>METRO CC - ADMIN</t>
  </si>
  <si>
    <t>ST. LOUIS CC - ADMIN</t>
  </si>
  <si>
    <t>UCM</t>
  </si>
  <si>
    <t>NUMBER OF FULL-TIME EMPLOYEES AT PUBLIC INSTITUTIONS, BY OCCUPATIONAL ACTIVITY, FALL 2007</t>
  </si>
  <si>
    <t>NUMBER OF FULL-TIME EMPLOYEES AT PRIVATE NOT-FOR-PROFIT (INDEPENDENT) INSTITUTIONS, BY OCCUPATIONAL ACTIVITY, FALL 2007</t>
  </si>
  <si>
    <t>MISSOURI UNIV. OF SCI. &amp; TECH.</t>
  </si>
  <si>
    <t>ST. LOUIS CC - WILDWOOD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</si>
</sst>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0" borderId="1" xfId="0" applyFont="1" applyAlignment="1">
      <alignment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2" xfId="0" applyFont="1" applyAlignment="1">
      <alignment/>
    </xf>
    <xf numFmtId="0" fontId="7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2" xfId="0" applyFont="1" applyFill="1" applyAlignment="1">
      <alignment/>
    </xf>
    <xf numFmtId="0" fontId="4" fillId="0" borderId="1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3" fontId="4" fillId="0" borderId="0" xfId="0" applyNumberFormat="1" applyFont="1" applyFill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1"/>
  <sheetViews>
    <sheetView tabSelected="1" showOutlineSymbols="0" workbookViewId="0" topLeftCell="A1">
      <selection activeCell="K22" sqref="K22"/>
    </sheetView>
  </sheetViews>
  <sheetFormatPr defaultColWidth="9.59765625" defaultRowHeight="10.5"/>
  <cols>
    <col min="1" max="1" width="34.796875" style="11" customWidth="1"/>
    <col min="2" max="11" width="17" style="11" customWidth="1"/>
    <col min="12" max="254" width="15.796875" style="11" customWidth="1"/>
    <col min="255" max="16384" width="15.796875" style="2" customWidth="1"/>
  </cols>
  <sheetData>
    <row r="1" spans="1:254" ht="12.75" customHeight="1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2.75" customHeight="1">
      <c r="A2" s="1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2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2.75" customHeight="1" thickTop="1">
      <c r="A4" s="5"/>
      <c r="B4" s="14"/>
      <c r="C4" s="14"/>
      <c r="D4" s="14"/>
      <c r="E4" s="14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2.75" customHeight="1">
      <c r="A5" s="1"/>
      <c r="B5" s="13" t="s">
        <v>85</v>
      </c>
      <c r="C5" s="13" t="s">
        <v>0</v>
      </c>
      <c r="D5" s="13" t="s">
        <v>0</v>
      </c>
      <c r="E5" s="6" t="s">
        <v>1</v>
      </c>
      <c r="F5" s="6" t="s">
        <v>2</v>
      </c>
      <c r="G5" s="6"/>
      <c r="H5" s="6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2.75" customHeight="1">
      <c r="A6" s="1"/>
      <c r="B6" s="6" t="s">
        <v>4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1"/>
      <c r="L6" s="1"/>
      <c r="M6" s="1"/>
      <c r="N6" s="1"/>
      <c r="O6" s="1"/>
      <c r="P6" s="1"/>
      <c r="Q6" s="1"/>
      <c r="R6" s="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2.75" customHeight="1">
      <c r="A7" s="4"/>
      <c r="B7" s="7" t="s">
        <v>12</v>
      </c>
      <c r="C7" s="7" t="s">
        <v>12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  <c r="K7" s="7" t="s">
        <v>19</v>
      </c>
      <c r="L7" s="1"/>
      <c r="M7" s="1"/>
      <c r="N7" s="1"/>
      <c r="O7" s="1"/>
      <c r="P7" s="1"/>
      <c r="Q7" s="1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  <c r="M8" s="1"/>
      <c r="N8" s="1"/>
      <c r="O8" s="1"/>
      <c r="P8" s="1"/>
      <c r="Q8" s="1"/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33.75" customHeight="1">
      <c r="A9" s="9" t="s">
        <v>20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2.75" customHeight="1">
      <c r="A10" s="25"/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"/>
      <c r="M10" s="1"/>
      <c r="N10" s="1"/>
      <c r="O10" s="1"/>
      <c r="P10" s="1"/>
      <c r="Q10" s="1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2.75" customHeight="1">
      <c r="A11" s="25" t="s">
        <v>21</v>
      </c>
      <c r="B11" s="27">
        <v>0</v>
      </c>
      <c r="C11" s="28">
        <v>57</v>
      </c>
      <c r="D11" s="28">
        <v>0</v>
      </c>
      <c r="E11" s="28">
        <v>37</v>
      </c>
      <c r="F11" s="28">
        <v>34</v>
      </c>
      <c r="G11" s="28">
        <v>15</v>
      </c>
      <c r="H11" s="28">
        <v>45</v>
      </c>
      <c r="I11" s="28">
        <v>4</v>
      </c>
      <c r="J11" s="28">
        <v>24</v>
      </c>
      <c r="K11" s="15">
        <f aca="true" t="shared" si="0" ref="K11:K25">SUM(B11:J11)</f>
        <v>216</v>
      </c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2.75" customHeight="1">
      <c r="A12" s="25" t="s">
        <v>22</v>
      </c>
      <c r="B12" s="29">
        <v>0</v>
      </c>
      <c r="C12" s="30">
        <v>115</v>
      </c>
      <c r="D12" s="30">
        <v>24</v>
      </c>
      <c r="E12" s="30">
        <v>34</v>
      </c>
      <c r="F12" s="30">
        <v>96</v>
      </c>
      <c r="G12" s="30">
        <v>31</v>
      </c>
      <c r="H12" s="30">
        <v>60</v>
      </c>
      <c r="I12" s="30">
        <v>10</v>
      </c>
      <c r="J12" s="30">
        <v>59</v>
      </c>
      <c r="K12" s="15">
        <f t="shared" si="0"/>
        <v>429</v>
      </c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2.75" customHeight="1">
      <c r="A13" s="1" t="s">
        <v>23</v>
      </c>
      <c r="B13" s="15">
        <v>0</v>
      </c>
      <c r="C13" s="15">
        <v>191</v>
      </c>
      <c r="D13" s="15">
        <v>20</v>
      </c>
      <c r="E13" s="15">
        <v>27</v>
      </c>
      <c r="F13" s="15">
        <v>117</v>
      </c>
      <c r="G13" s="15">
        <v>0</v>
      </c>
      <c r="H13" s="15">
        <v>79</v>
      </c>
      <c r="I13" s="15">
        <v>15</v>
      </c>
      <c r="J13" s="15">
        <v>47</v>
      </c>
      <c r="K13" s="15">
        <f t="shared" si="0"/>
        <v>496</v>
      </c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37" customFormat="1" ht="12.75" customHeight="1">
      <c r="A14" s="34" t="s">
        <v>87</v>
      </c>
      <c r="B14" s="35">
        <v>0</v>
      </c>
      <c r="C14" s="35">
        <v>639</v>
      </c>
      <c r="D14" s="35">
        <v>79</v>
      </c>
      <c r="E14" s="35">
        <v>73</v>
      </c>
      <c r="F14" s="35">
        <v>497</v>
      </c>
      <c r="G14" s="35">
        <v>95</v>
      </c>
      <c r="H14" s="35">
        <v>355</v>
      </c>
      <c r="I14" s="35">
        <v>75</v>
      </c>
      <c r="J14" s="35">
        <v>193</v>
      </c>
      <c r="K14" s="35">
        <f t="shared" si="0"/>
        <v>2006</v>
      </c>
      <c r="L14" s="36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</row>
    <row r="15" spans="1:254" ht="12.75" customHeight="1">
      <c r="A15" s="1" t="s">
        <v>94</v>
      </c>
      <c r="B15" s="15">
        <v>2</v>
      </c>
      <c r="C15" s="15">
        <v>296</v>
      </c>
      <c r="D15" s="15">
        <v>80</v>
      </c>
      <c r="E15" s="15">
        <v>115</v>
      </c>
      <c r="F15" s="15">
        <v>157</v>
      </c>
      <c r="G15" s="15">
        <v>83</v>
      </c>
      <c r="H15" s="15">
        <v>250</v>
      </c>
      <c r="I15" s="15">
        <v>64</v>
      </c>
      <c r="J15" s="15">
        <v>90</v>
      </c>
      <c r="K15" s="15">
        <f>SUM(B15:J15)</f>
        <v>1137</v>
      </c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2.75" customHeight="1">
      <c r="A16" s="1" t="s">
        <v>24</v>
      </c>
      <c r="B16" s="28">
        <v>0</v>
      </c>
      <c r="C16" s="28">
        <v>184</v>
      </c>
      <c r="D16" s="28">
        <v>0</v>
      </c>
      <c r="E16" s="28">
        <v>26</v>
      </c>
      <c r="F16" s="28">
        <v>149</v>
      </c>
      <c r="G16" s="28">
        <v>12</v>
      </c>
      <c r="H16" s="28">
        <v>76</v>
      </c>
      <c r="I16" s="28">
        <v>13</v>
      </c>
      <c r="J16" s="15">
        <v>41</v>
      </c>
      <c r="K16" s="15">
        <f t="shared" si="0"/>
        <v>501</v>
      </c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2.75" customHeight="1">
      <c r="A17" s="1" t="s">
        <v>25</v>
      </c>
      <c r="B17" s="15">
        <v>0</v>
      </c>
      <c r="C17" s="15">
        <v>238</v>
      </c>
      <c r="D17" s="15">
        <v>5</v>
      </c>
      <c r="E17" s="15">
        <v>26</v>
      </c>
      <c r="F17" s="15">
        <v>177</v>
      </c>
      <c r="G17" s="15">
        <v>19</v>
      </c>
      <c r="H17" s="15">
        <v>105</v>
      </c>
      <c r="I17" s="15">
        <v>52</v>
      </c>
      <c r="J17" s="15">
        <v>87</v>
      </c>
      <c r="K17" s="15">
        <f t="shared" si="0"/>
        <v>709</v>
      </c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2.75" customHeight="1">
      <c r="A18" s="1" t="s">
        <v>26</v>
      </c>
      <c r="B18" s="15">
        <v>0</v>
      </c>
      <c r="C18" s="15">
        <v>407</v>
      </c>
      <c r="D18" s="15">
        <v>6</v>
      </c>
      <c r="E18" s="15">
        <v>63</v>
      </c>
      <c r="F18" s="15">
        <v>272</v>
      </c>
      <c r="G18" s="15">
        <v>55</v>
      </c>
      <c r="H18" s="15">
        <v>171</v>
      </c>
      <c r="I18" s="15">
        <v>97</v>
      </c>
      <c r="J18" s="15">
        <v>83</v>
      </c>
      <c r="K18" s="15">
        <f t="shared" si="0"/>
        <v>1154</v>
      </c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2.75" customHeight="1">
      <c r="A19" s="1" t="s">
        <v>27</v>
      </c>
      <c r="B19" s="15">
        <v>0</v>
      </c>
      <c r="C19" s="15">
        <v>337</v>
      </c>
      <c r="D19" s="15">
        <v>7</v>
      </c>
      <c r="E19" s="15">
        <v>23</v>
      </c>
      <c r="F19" s="15">
        <v>185</v>
      </c>
      <c r="G19" s="15">
        <v>9</v>
      </c>
      <c r="H19" s="15">
        <v>101</v>
      </c>
      <c r="I19" s="15">
        <v>27</v>
      </c>
      <c r="J19" s="15">
        <v>88</v>
      </c>
      <c r="K19" s="15">
        <f t="shared" si="0"/>
        <v>777</v>
      </c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2.75" customHeight="1">
      <c r="A20" s="25" t="s">
        <v>91</v>
      </c>
      <c r="B20" s="26">
        <v>0</v>
      </c>
      <c r="C20" s="24">
        <v>453</v>
      </c>
      <c r="D20" s="24">
        <v>0</v>
      </c>
      <c r="E20" s="24">
        <v>111</v>
      </c>
      <c r="F20" s="24">
        <v>249</v>
      </c>
      <c r="G20" s="24">
        <v>121</v>
      </c>
      <c r="H20" s="24">
        <v>180</v>
      </c>
      <c r="I20" s="24">
        <v>82</v>
      </c>
      <c r="J20" s="24">
        <v>143</v>
      </c>
      <c r="K20" s="15">
        <f>SUM(B20:J20)</f>
        <v>1339</v>
      </c>
      <c r="L20" s="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2.75" customHeight="1">
      <c r="A21" s="1" t="s">
        <v>86</v>
      </c>
      <c r="B21" s="15">
        <v>0</v>
      </c>
      <c r="C21" s="15">
        <v>0</v>
      </c>
      <c r="D21" s="15">
        <v>1</v>
      </c>
      <c r="E21" s="15">
        <v>110</v>
      </c>
      <c r="F21" s="15">
        <v>296</v>
      </c>
      <c r="G21" s="15">
        <v>10</v>
      </c>
      <c r="H21" s="15">
        <v>90</v>
      </c>
      <c r="I21" s="15">
        <v>0</v>
      </c>
      <c r="J21" s="15">
        <v>9</v>
      </c>
      <c r="K21" s="15">
        <f t="shared" si="0"/>
        <v>516</v>
      </c>
      <c r="L21" s="1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2.75" customHeight="1">
      <c r="A22" s="1" t="s">
        <v>28</v>
      </c>
      <c r="B22" s="15">
        <v>19</v>
      </c>
      <c r="C22" s="15">
        <v>949</v>
      </c>
      <c r="D22" s="15">
        <v>2015</v>
      </c>
      <c r="E22" s="15">
        <v>751</v>
      </c>
      <c r="F22" s="15">
        <v>2538</v>
      </c>
      <c r="G22" s="15">
        <v>1190</v>
      </c>
      <c r="H22" s="15">
        <v>2570</v>
      </c>
      <c r="I22" s="15">
        <v>495</v>
      </c>
      <c r="J22" s="15">
        <v>1148</v>
      </c>
      <c r="K22" s="15">
        <f t="shared" si="0"/>
        <v>11675</v>
      </c>
      <c r="L22" s="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2.75" customHeight="1">
      <c r="A23" s="1" t="s">
        <v>29</v>
      </c>
      <c r="B23" s="15">
        <v>4</v>
      </c>
      <c r="C23" s="15">
        <v>427</v>
      </c>
      <c r="D23" s="15">
        <v>728</v>
      </c>
      <c r="E23" s="15">
        <v>248</v>
      </c>
      <c r="F23" s="15">
        <v>346</v>
      </c>
      <c r="G23" s="15">
        <v>137</v>
      </c>
      <c r="H23" s="15">
        <v>347</v>
      </c>
      <c r="I23" s="15">
        <v>76</v>
      </c>
      <c r="J23" s="15">
        <v>163</v>
      </c>
      <c r="K23" s="15">
        <f t="shared" si="0"/>
        <v>2476</v>
      </c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2.75" customHeight="1">
      <c r="A24" s="1" t="s">
        <v>30</v>
      </c>
      <c r="B24" s="15">
        <v>3</v>
      </c>
      <c r="C24" s="15">
        <v>410</v>
      </c>
      <c r="D24" s="15">
        <v>153</v>
      </c>
      <c r="E24" s="15">
        <v>157</v>
      </c>
      <c r="F24" s="15">
        <v>301</v>
      </c>
      <c r="G24" s="15">
        <v>52</v>
      </c>
      <c r="H24" s="15">
        <v>238</v>
      </c>
      <c r="I24" s="15">
        <v>61</v>
      </c>
      <c r="J24" s="15">
        <v>124</v>
      </c>
      <c r="K24" s="15">
        <f t="shared" si="0"/>
        <v>1499</v>
      </c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2.75" customHeight="1">
      <c r="A25" s="1" t="s">
        <v>31</v>
      </c>
      <c r="B25" s="15">
        <f aca="true" t="shared" si="1" ref="B25:J25">SUM(B11:B24)</f>
        <v>28</v>
      </c>
      <c r="C25" s="15">
        <f t="shared" si="1"/>
        <v>4703</v>
      </c>
      <c r="D25" s="15">
        <f t="shared" si="1"/>
        <v>3118</v>
      </c>
      <c r="E25" s="15">
        <f t="shared" si="1"/>
        <v>1801</v>
      </c>
      <c r="F25" s="15">
        <f t="shared" si="1"/>
        <v>5414</v>
      </c>
      <c r="G25" s="15">
        <f t="shared" si="1"/>
        <v>1829</v>
      </c>
      <c r="H25" s="15">
        <f t="shared" si="1"/>
        <v>4667</v>
      </c>
      <c r="I25" s="15">
        <f t="shared" si="1"/>
        <v>1071</v>
      </c>
      <c r="J25" s="15">
        <f t="shared" si="1"/>
        <v>2299</v>
      </c>
      <c r="K25" s="15">
        <f t="shared" si="0"/>
        <v>24930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2.7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33.75" customHeight="1">
      <c r="A27" s="9" t="s">
        <v>32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2.75" customHeight="1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2.75" customHeight="1">
      <c r="A29" s="1" t="s">
        <v>33</v>
      </c>
      <c r="B29" s="15">
        <v>0</v>
      </c>
      <c r="C29" s="15">
        <v>60</v>
      </c>
      <c r="D29" s="15">
        <v>8</v>
      </c>
      <c r="E29" s="15">
        <v>6</v>
      </c>
      <c r="F29" s="15">
        <v>66</v>
      </c>
      <c r="G29" s="15">
        <v>3</v>
      </c>
      <c r="H29" s="15">
        <v>41</v>
      </c>
      <c r="I29" s="15">
        <v>2</v>
      </c>
      <c r="J29" s="15">
        <v>10</v>
      </c>
      <c r="K29" s="15">
        <f aca="true" t="shared" si="2" ref="K29:K52">SUM(B29:J29)</f>
        <v>196</v>
      </c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2.75" customHeight="1">
      <c r="A30" s="1" t="s">
        <v>34</v>
      </c>
      <c r="B30" s="15">
        <v>0</v>
      </c>
      <c r="C30" s="15">
        <v>55</v>
      </c>
      <c r="D30" s="15">
        <v>8</v>
      </c>
      <c r="E30" s="15">
        <v>19</v>
      </c>
      <c r="F30" s="15">
        <v>26</v>
      </c>
      <c r="G30" s="15">
        <v>25</v>
      </c>
      <c r="H30" s="15">
        <v>36</v>
      </c>
      <c r="I30" s="15">
        <v>0</v>
      </c>
      <c r="J30" s="15">
        <v>19</v>
      </c>
      <c r="K30" s="15">
        <f t="shared" si="2"/>
        <v>188</v>
      </c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2.75" customHeight="1">
      <c r="A31" s="1" t="s">
        <v>35</v>
      </c>
      <c r="B31" s="15">
        <v>0</v>
      </c>
      <c r="C31" s="15">
        <v>88</v>
      </c>
      <c r="D31" s="15">
        <v>6</v>
      </c>
      <c r="E31" s="15">
        <v>6</v>
      </c>
      <c r="F31" s="15">
        <v>37</v>
      </c>
      <c r="G31" s="15">
        <v>36</v>
      </c>
      <c r="H31" s="15">
        <v>59</v>
      </c>
      <c r="I31" s="15">
        <v>11</v>
      </c>
      <c r="J31" s="15">
        <v>29</v>
      </c>
      <c r="K31" s="15">
        <f t="shared" si="2"/>
        <v>272</v>
      </c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37" customFormat="1" ht="12.75" customHeight="1">
      <c r="A32" s="34" t="s">
        <v>36</v>
      </c>
      <c r="B32" s="35">
        <v>0</v>
      </c>
      <c r="C32" s="35">
        <v>45</v>
      </c>
      <c r="D32" s="35">
        <v>38</v>
      </c>
      <c r="E32" s="35">
        <v>8</v>
      </c>
      <c r="F32" s="35">
        <v>22</v>
      </c>
      <c r="G32" s="35">
        <v>22</v>
      </c>
      <c r="H32" s="35">
        <v>18</v>
      </c>
      <c r="I32" s="35">
        <v>2</v>
      </c>
      <c r="J32" s="35">
        <v>14</v>
      </c>
      <c r="K32" s="35">
        <f t="shared" si="2"/>
        <v>169</v>
      </c>
      <c r="L32" s="36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</row>
    <row r="33" spans="1:254" ht="12.75" customHeight="1">
      <c r="A33" s="1" t="s">
        <v>89</v>
      </c>
      <c r="B33" s="15">
        <v>0</v>
      </c>
      <c r="C33" s="15">
        <v>0</v>
      </c>
      <c r="D33" s="15">
        <v>0</v>
      </c>
      <c r="E33" s="15">
        <v>46</v>
      </c>
      <c r="F33" s="15">
        <v>57</v>
      </c>
      <c r="G33" s="15">
        <v>9</v>
      </c>
      <c r="H33" s="15">
        <v>19</v>
      </c>
      <c r="I33" s="15">
        <v>2</v>
      </c>
      <c r="J33" s="15">
        <v>0</v>
      </c>
      <c r="K33" s="15">
        <f t="shared" si="2"/>
        <v>133</v>
      </c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2.75" customHeight="1">
      <c r="A34" s="1" t="s">
        <v>37</v>
      </c>
      <c r="B34" s="15">
        <v>0</v>
      </c>
      <c r="C34" s="15">
        <v>31</v>
      </c>
      <c r="D34" s="15">
        <v>4</v>
      </c>
      <c r="E34" s="15">
        <v>9</v>
      </c>
      <c r="F34" s="15">
        <v>22</v>
      </c>
      <c r="G34" s="15">
        <v>2</v>
      </c>
      <c r="H34" s="15">
        <v>14</v>
      </c>
      <c r="I34" s="15">
        <v>3</v>
      </c>
      <c r="J34" s="15">
        <v>9</v>
      </c>
      <c r="K34" s="15">
        <f t="shared" si="2"/>
        <v>94</v>
      </c>
      <c r="L34" s="1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2.75" customHeight="1">
      <c r="A35" s="1" t="s">
        <v>82</v>
      </c>
      <c r="B35" s="15">
        <v>0</v>
      </c>
      <c r="C35" s="15">
        <v>3</v>
      </c>
      <c r="D35" s="15">
        <v>10</v>
      </c>
      <c r="E35" s="15">
        <v>11</v>
      </c>
      <c r="F35" s="15">
        <v>26</v>
      </c>
      <c r="G35" s="15">
        <v>6</v>
      </c>
      <c r="H35" s="15">
        <v>15</v>
      </c>
      <c r="I35" s="15">
        <v>9</v>
      </c>
      <c r="J35" s="15">
        <v>11</v>
      </c>
      <c r="K35" s="15">
        <f t="shared" si="2"/>
        <v>91</v>
      </c>
      <c r="L35" s="1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2.75" customHeight="1">
      <c r="A36" s="1" t="s">
        <v>38</v>
      </c>
      <c r="B36" s="15">
        <v>0</v>
      </c>
      <c r="C36" s="15">
        <v>83</v>
      </c>
      <c r="D36" s="15">
        <v>1</v>
      </c>
      <c r="E36" s="15">
        <v>11</v>
      </c>
      <c r="F36" s="15">
        <v>41</v>
      </c>
      <c r="G36" s="15">
        <v>2</v>
      </c>
      <c r="H36" s="15">
        <v>41</v>
      </c>
      <c r="I36" s="15">
        <v>8</v>
      </c>
      <c r="J36" s="15">
        <v>21</v>
      </c>
      <c r="K36" s="15">
        <f t="shared" si="2"/>
        <v>208</v>
      </c>
      <c r="L36" s="1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2.75" customHeight="1">
      <c r="A37" s="1" t="s">
        <v>39</v>
      </c>
      <c r="B37" s="15">
        <v>0</v>
      </c>
      <c r="C37" s="15">
        <v>57</v>
      </c>
      <c r="D37" s="15"/>
      <c r="E37" s="15">
        <v>9</v>
      </c>
      <c r="F37" s="15">
        <v>36</v>
      </c>
      <c r="G37" s="15">
        <v>3</v>
      </c>
      <c r="H37" s="15">
        <v>16</v>
      </c>
      <c r="I37" s="15">
        <v>6</v>
      </c>
      <c r="J37" s="15">
        <v>17</v>
      </c>
      <c r="K37" s="15">
        <f t="shared" si="2"/>
        <v>144</v>
      </c>
      <c r="L37" s="1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2.75" customHeight="1">
      <c r="A38" s="1" t="s">
        <v>40</v>
      </c>
      <c r="B38" s="15">
        <v>0</v>
      </c>
      <c r="C38" s="15">
        <v>84</v>
      </c>
      <c r="D38" s="15">
        <v>22</v>
      </c>
      <c r="E38" s="15">
        <v>16</v>
      </c>
      <c r="F38" s="15">
        <v>73</v>
      </c>
      <c r="G38" s="15">
        <v>5</v>
      </c>
      <c r="H38" s="15">
        <v>36</v>
      </c>
      <c r="I38" s="15">
        <v>9</v>
      </c>
      <c r="J38" s="15">
        <v>32</v>
      </c>
      <c r="K38" s="15">
        <f t="shared" si="2"/>
        <v>277</v>
      </c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2.75" customHeight="1">
      <c r="A39" s="1" t="s">
        <v>41</v>
      </c>
      <c r="B39" s="15">
        <v>0</v>
      </c>
      <c r="C39" s="15">
        <v>49</v>
      </c>
      <c r="D39" s="15">
        <v>5</v>
      </c>
      <c r="E39" s="15">
        <v>32</v>
      </c>
      <c r="F39" s="15">
        <v>25</v>
      </c>
      <c r="G39" s="15">
        <v>0</v>
      </c>
      <c r="H39" s="15">
        <v>35</v>
      </c>
      <c r="I39" s="15">
        <v>1</v>
      </c>
      <c r="J39" s="15">
        <v>23</v>
      </c>
      <c r="K39" s="15">
        <f t="shared" si="2"/>
        <v>170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2.75" customHeight="1">
      <c r="A40" s="1" t="s">
        <v>42</v>
      </c>
      <c r="B40" s="15">
        <v>0</v>
      </c>
      <c r="C40" s="15">
        <v>59</v>
      </c>
      <c r="D40" s="15">
        <v>8</v>
      </c>
      <c r="E40" s="15">
        <v>6</v>
      </c>
      <c r="F40" s="15">
        <v>50</v>
      </c>
      <c r="G40" s="15">
        <v>12</v>
      </c>
      <c r="H40" s="15">
        <v>32</v>
      </c>
      <c r="I40" s="15">
        <v>1</v>
      </c>
      <c r="J40" s="15">
        <v>16</v>
      </c>
      <c r="K40" s="15">
        <f t="shared" si="2"/>
        <v>184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12.75" customHeight="1">
      <c r="A41" s="1" t="s">
        <v>88</v>
      </c>
      <c r="B41" s="15">
        <v>0</v>
      </c>
      <c r="C41" s="16">
        <v>28</v>
      </c>
      <c r="D41" s="16">
        <v>2</v>
      </c>
      <c r="E41" s="16">
        <v>9</v>
      </c>
      <c r="F41" s="16">
        <v>31</v>
      </c>
      <c r="G41" s="16">
        <v>9</v>
      </c>
      <c r="H41" s="16">
        <v>22</v>
      </c>
      <c r="I41" s="15">
        <v>0</v>
      </c>
      <c r="J41" s="16">
        <v>12</v>
      </c>
      <c r="K41" s="15">
        <f t="shared" si="2"/>
        <v>113</v>
      </c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ht="12.75" customHeight="1">
      <c r="A42" s="1" t="s">
        <v>43</v>
      </c>
      <c r="B42" s="15">
        <v>0</v>
      </c>
      <c r="C42" s="15">
        <v>23</v>
      </c>
      <c r="D42" s="15">
        <v>10</v>
      </c>
      <c r="E42" s="15">
        <v>8</v>
      </c>
      <c r="F42" s="15">
        <v>35</v>
      </c>
      <c r="G42" s="15">
        <v>0</v>
      </c>
      <c r="H42" s="15">
        <v>21</v>
      </c>
      <c r="I42" s="15">
        <v>0</v>
      </c>
      <c r="J42" s="15">
        <v>7</v>
      </c>
      <c r="K42" s="15">
        <f t="shared" si="2"/>
        <v>104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37" customFormat="1" ht="12.75" customHeight="1">
      <c r="A43" s="34" t="s">
        <v>44</v>
      </c>
      <c r="B43" s="15">
        <v>0</v>
      </c>
      <c r="C43" s="35">
        <v>145</v>
      </c>
      <c r="D43" s="35">
        <v>24</v>
      </c>
      <c r="E43" s="35">
        <v>52</v>
      </c>
      <c r="F43" s="35">
        <v>74</v>
      </c>
      <c r="G43" s="35">
        <v>4</v>
      </c>
      <c r="H43" s="35">
        <v>90</v>
      </c>
      <c r="I43" s="35">
        <v>4</v>
      </c>
      <c r="J43" s="35">
        <v>66</v>
      </c>
      <c r="K43" s="35">
        <f t="shared" si="2"/>
        <v>459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</row>
    <row r="44" spans="1:254" ht="12.75" customHeight="1">
      <c r="A44" s="1" t="s">
        <v>46</v>
      </c>
      <c r="B44" s="15">
        <v>0</v>
      </c>
      <c r="C44" s="15">
        <v>90</v>
      </c>
      <c r="D44" s="15">
        <v>0</v>
      </c>
      <c r="E44" s="15">
        <v>28</v>
      </c>
      <c r="F44" s="15">
        <v>98</v>
      </c>
      <c r="G44" s="15">
        <v>27</v>
      </c>
      <c r="H44" s="15">
        <v>76</v>
      </c>
      <c r="I44" s="15"/>
      <c r="J44" s="15">
        <v>77</v>
      </c>
      <c r="K44" s="15">
        <f t="shared" si="2"/>
        <v>396</v>
      </c>
      <c r="L44" s="1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ht="12.75" customHeight="1">
      <c r="A45" s="1" t="s">
        <v>90</v>
      </c>
      <c r="B45" s="15">
        <v>0</v>
      </c>
      <c r="C45" s="15">
        <v>0</v>
      </c>
      <c r="D45" s="15">
        <v>0</v>
      </c>
      <c r="E45" s="15">
        <v>23</v>
      </c>
      <c r="F45" s="15">
        <v>133</v>
      </c>
      <c r="G45" s="15">
        <v>29</v>
      </c>
      <c r="H45" s="15">
        <v>57</v>
      </c>
      <c r="I45" s="15">
        <v>4</v>
      </c>
      <c r="J45" s="15">
        <v>6</v>
      </c>
      <c r="K45" s="15">
        <f t="shared" si="2"/>
        <v>252</v>
      </c>
      <c r="L45" s="1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ht="12.75" customHeight="1">
      <c r="A46" s="1" t="s">
        <v>47</v>
      </c>
      <c r="B46" s="15">
        <v>0</v>
      </c>
      <c r="C46" s="15">
        <v>118</v>
      </c>
      <c r="D46" s="15">
        <v>0</v>
      </c>
      <c r="E46" s="15">
        <v>7</v>
      </c>
      <c r="F46" s="15">
        <v>79</v>
      </c>
      <c r="G46" s="15">
        <v>24</v>
      </c>
      <c r="H46" s="15">
        <v>60</v>
      </c>
      <c r="I46" s="15">
        <v>15</v>
      </c>
      <c r="J46" s="15">
        <v>36</v>
      </c>
      <c r="K46" s="15">
        <f t="shared" si="2"/>
        <v>339</v>
      </c>
      <c r="L46" s="1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ht="12.75" customHeight="1">
      <c r="A47" s="1" t="s">
        <v>48</v>
      </c>
      <c r="B47" s="15">
        <v>0</v>
      </c>
      <c r="C47" s="15">
        <v>123</v>
      </c>
      <c r="D47" s="15">
        <v>0</v>
      </c>
      <c r="E47" s="15">
        <v>6</v>
      </c>
      <c r="F47" s="15">
        <v>68</v>
      </c>
      <c r="G47" s="15">
        <v>34</v>
      </c>
      <c r="H47" s="15">
        <v>62</v>
      </c>
      <c r="I47" s="15">
        <v>16</v>
      </c>
      <c r="J47" s="15">
        <v>38</v>
      </c>
      <c r="K47" s="15">
        <f t="shared" si="2"/>
        <v>347</v>
      </c>
      <c r="L47" s="1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ht="12.75" customHeight="1">
      <c r="A48" s="1" t="s">
        <v>49</v>
      </c>
      <c r="B48" s="15">
        <v>0</v>
      </c>
      <c r="C48" s="15">
        <v>166</v>
      </c>
      <c r="D48" s="15">
        <v>0</v>
      </c>
      <c r="E48" s="15">
        <v>6</v>
      </c>
      <c r="F48" s="15">
        <v>71</v>
      </c>
      <c r="G48" s="15">
        <v>47</v>
      </c>
      <c r="H48" s="15">
        <v>70</v>
      </c>
      <c r="I48" s="15">
        <v>16</v>
      </c>
      <c r="J48" s="15">
        <v>44</v>
      </c>
      <c r="K48" s="15">
        <f t="shared" si="2"/>
        <v>420</v>
      </c>
      <c r="L48" s="1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ht="12.75" customHeight="1">
      <c r="A49" s="1" t="s">
        <v>95</v>
      </c>
      <c r="B49" s="15">
        <v>0</v>
      </c>
      <c r="C49" s="15">
        <v>5</v>
      </c>
      <c r="D49" s="15">
        <v>0</v>
      </c>
      <c r="E49" s="15">
        <v>2</v>
      </c>
      <c r="F49" s="15">
        <v>8</v>
      </c>
      <c r="G49" s="15">
        <v>2</v>
      </c>
      <c r="H49" s="15">
        <v>4</v>
      </c>
      <c r="I49" s="15">
        <v>1</v>
      </c>
      <c r="J49" s="15">
        <v>4</v>
      </c>
      <c r="K49" s="15">
        <f t="shared" si="2"/>
        <v>26</v>
      </c>
      <c r="L49" s="1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ht="12.75" customHeight="1">
      <c r="A50" s="1" t="s">
        <v>45</v>
      </c>
      <c r="B50" s="15">
        <v>0</v>
      </c>
      <c r="C50" s="15">
        <v>53</v>
      </c>
      <c r="D50" s="15">
        <v>12</v>
      </c>
      <c r="E50" s="15">
        <v>6</v>
      </c>
      <c r="F50" s="15">
        <v>46</v>
      </c>
      <c r="G50" s="15">
        <v>3</v>
      </c>
      <c r="H50" s="15">
        <v>40</v>
      </c>
      <c r="I50" s="15">
        <v>1</v>
      </c>
      <c r="J50" s="15">
        <v>14</v>
      </c>
      <c r="K50" s="15">
        <f t="shared" si="2"/>
        <v>175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ht="12.75" customHeight="1">
      <c r="A51" s="1" t="s">
        <v>50</v>
      </c>
      <c r="B51" s="15">
        <v>0</v>
      </c>
      <c r="C51" s="15">
        <v>60</v>
      </c>
      <c r="D51" s="15">
        <v>0</v>
      </c>
      <c r="E51" s="15">
        <v>3</v>
      </c>
      <c r="F51" s="15">
        <v>34</v>
      </c>
      <c r="G51" s="15">
        <v>7</v>
      </c>
      <c r="H51" s="15">
        <v>30</v>
      </c>
      <c r="I51" s="15">
        <v>0</v>
      </c>
      <c r="J51" s="15">
        <v>16</v>
      </c>
      <c r="K51" s="15">
        <f t="shared" si="2"/>
        <v>150</v>
      </c>
      <c r="L51" s="1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ht="12.75" customHeight="1">
      <c r="A52" s="1" t="s">
        <v>31</v>
      </c>
      <c r="B52" s="15">
        <f>SUM(B29:B51)</f>
        <v>0</v>
      </c>
      <c r="C52" s="15">
        <f>SUM(C29:C51)</f>
        <v>1425</v>
      </c>
      <c r="D52" s="15">
        <f aca="true" t="shared" si="3" ref="D52:J52">SUM(D29:D51)</f>
        <v>158</v>
      </c>
      <c r="E52" s="15">
        <f t="shared" si="3"/>
        <v>329</v>
      </c>
      <c r="F52" s="15">
        <f t="shared" si="3"/>
        <v>1158</v>
      </c>
      <c r="G52" s="15">
        <f t="shared" si="3"/>
        <v>311</v>
      </c>
      <c r="H52" s="15">
        <f t="shared" si="3"/>
        <v>894</v>
      </c>
      <c r="I52" s="15">
        <f t="shared" si="3"/>
        <v>111</v>
      </c>
      <c r="J52" s="15">
        <f t="shared" si="3"/>
        <v>521</v>
      </c>
      <c r="K52" s="15">
        <f t="shared" si="2"/>
        <v>4907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ht="12.75" customHeight="1">
      <c r="A53" s="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ht="12.75" customHeight="1" thickBot="1">
      <c r="A54" s="12" t="s">
        <v>51</v>
      </c>
      <c r="B54" s="17">
        <f>SUM(B25+B52)</f>
        <v>28</v>
      </c>
      <c r="C54" s="17">
        <f>SUM(C25+C52)</f>
        <v>6128</v>
      </c>
      <c r="D54" s="17">
        <f aca="true" t="shared" si="4" ref="D54:J54">SUM(D25+D52)</f>
        <v>3276</v>
      </c>
      <c r="E54" s="17">
        <f t="shared" si="4"/>
        <v>2130</v>
      </c>
      <c r="F54" s="17">
        <f t="shared" si="4"/>
        <v>6572</v>
      </c>
      <c r="G54" s="17">
        <f t="shared" si="4"/>
        <v>2140</v>
      </c>
      <c r="H54" s="17">
        <f t="shared" si="4"/>
        <v>5561</v>
      </c>
      <c r="I54" s="17">
        <f t="shared" si="4"/>
        <v>1182</v>
      </c>
      <c r="J54" s="17">
        <f t="shared" si="4"/>
        <v>2820</v>
      </c>
      <c r="K54" s="17">
        <f>SUM(B54:J54)</f>
        <v>29837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ht="12.75" customHeight="1" thickTop="1">
      <c r="A55" s="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ht="12.75" customHeight="1">
      <c r="A56" s="1" t="s">
        <v>52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2:254" ht="12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ht="12.75" customHeight="1">
      <c r="A58" s="1" t="s">
        <v>84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ht="12.75" customHeight="1">
      <c r="A59" s="1" t="s">
        <v>93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ht="12.75" customHeight="1">
      <c r="A60" s="4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ht="12.75" customHeight="1">
      <c r="A61" s="1"/>
      <c r="B61" s="19" t="s">
        <v>85</v>
      </c>
      <c r="C61" s="19" t="s">
        <v>0</v>
      </c>
      <c r="D61" s="19" t="s">
        <v>0</v>
      </c>
      <c r="E61" s="20" t="s">
        <v>1</v>
      </c>
      <c r="F61" s="20" t="s">
        <v>2</v>
      </c>
      <c r="G61" s="20"/>
      <c r="H61" s="20" t="s">
        <v>3</v>
      </c>
      <c r="I61" s="16"/>
      <c r="J61" s="16"/>
      <c r="K61" s="1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ht="12.75" customHeight="1">
      <c r="A62" s="1"/>
      <c r="B62" s="20" t="s">
        <v>4</v>
      </c>
      <c r="C62" s="19" t="s">
        <v>4</v>
      </c>
      <c r="D62" s="20" t="s">
        <v>5</v>
      </c>
      <c r="E62" s="20" t="s">
        <v>6</v>
      </c>
      <c r="F62" s="20" t="s">
        <v>7</v>
      </c>
      <c r="G62" s="20" t="s">
        <v>8</v>
      </c>
      <c r="H62" s="20" t="s">
        <v>9</v>
      </c>
      <c r="I62" s="20" t="s">
        <v>10</v>
      </c>
      <c r="J62" s="20" t="s">
        <v>11</v>
      </c>
      <c r="K62" s="1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ht="12.75" customHeight="1">
      <c r="A63" s="4"/>
      <c r="B63" s="21" t="s">
        <v>12</v>
      </c>
      <c r="C63" s="21" t="s">
        <v>12</v>
      </c>
      <c r="D63" s="21" t="s">
        <v>12</v>
      </c>
      <c r="E63" s="21" t="s">
        <v>13</v>
      </c>
      <c r="F63" s="21" t="s">
        <v>14</v>
      </c>
      <c r="G63" s="21" t="s">
        <v>15</v>
      </c>
      <c r="H63" s="21" t="s">
        <v>16</v>
      </c>
      <c r="I63" s="21" t="s">
        <v>17</v>
      </c>
      <c r="J63" s="21" t="s">
        <v>18</v>
      </c>
      <c r="K63" s="21" t="s">
        <v>19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ht="11.25">
      <c r="A64" s="8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ht="56.25" customHeight="1">
      <c r="A65" s="9" t="s">
        <v>53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ht="12.75" customHeight="1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ht="12.75" customHeight="1">
      <c r="A67" s="34" t="s">
        <v>54</v>
      </c>
      <c r="B67" s="35">
        <v>0</v>
      </c>
      <c r="C67" s="35">
        <v>66</v>
      </c>
      <c r="D67" s="35">
        <v>6</v>
      </c>
      <c r="E67" s="35">
        <v>19</v>
      </c>
      <c r="F67" s="35">
        <v>50</v>
      </c>
      <c r="G67" s="35">
        <v>0</v>
      </c>
      <c r="H67" s="35">
        <v>29</v>
      </c>
      <c r="I67" s="35">
        <v>0</v>
      </c>
      <c r="J67" s="35">
        <v>15</v>
      </c>
      <c r="K67" s="35">
        <f aca="true" t="shared" si="5" ref="K67:K89">SUM(B67:J67)</f>
        <v>185</v>
      </c>
      <c r="L67" s="1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ht="12.75" customHeight="1">
      <c r="A68" s="34" t="s">
        <v>55</v>
      </c>
      <c r="B68" s="35">
        <v>0</v>
      </c>
      <c r="C68" s="35">
        <v>55</v>
      </c>
      <c r="D68" s="35">
        <v>2</v>
      </c>
      <c r="E68" s="35">
        <v>10</v>
      </c>
      <c r="F68" s="35">
        <v>47</v>
      </c>
      <c r="G68" s="35">
        <v>0</v>
      </c>
      <c r="H68" s="35">
        <v>46</v>
      </c>
      <c r="I68" s="35">
        <v>5</v>
      </c>
      <c r="J68" s="35">
        <v>20</v>
      </c>
      <c r="K68" s="35">
        <f t="shared" si="5"/>
        <v>185</v>
      </c>
      <c r="L68" s="1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ht="12.75" customHeight="1">
      <c r="A69" s="34" t="s">
        <v>56</v>
      </c>
      <c r="B69" s="35">
        <v>0</v>
      </c>
      <c r="C69" s="35">
        <v>79</v>
      </c>
      <c r="D69" s="35">
        <v>0</v>
      </c>
      <c r="E69" s="35">
        <v>9</v>
      </c>
      <c r="F69" s="35">
        <v>37</v>
      </c>
      <c r="G69" s="35">
        <v>5</v>
      </c>
      <c r="H69" s="35">
        <v>34</v>
      </c>
      <c r="I69" s="35">
        <v>64</v>
      </c>
      <c r="J69" s="35">
        <v>22</v>
      </c>
      <c r="K69" s="35">
        <f t="shared" si="5"/>
        <v>250</v>
      </c>
      <c r="L69" s="1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ht="12.75" customHeight="1">
      <c r="A70" s="34" t="s">
        <v>57</v>
      </c>
      <c r="B70" s="35">
        <v>0</v>
      </c>
      <c r="C70" s="35">
        <v>59</v>
      </c>
      <c r="D70" s="35">
        <v>0</v>
      </c>
      <c r="E70" s="35">
        <v>198</v>
      </c>
      <c r="F70" s="35">
        <v>17</v>
      </c>
      <c r="G70" s="35">
        <v>7</v>
      </c>
      <c r="H70" s="35">
        <v>126</v>
      </c>
      <c r="I70" s="35">
        <v>10</v>
      </c>
      <c r="J70" s="35">
        <v>31</v>
      </c>
      <c r="K70" s="35">
        <f t="shared" si="5"/>
        <v>448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ht="12.75" customHeight="1">
      <c r="A71" s="34" t="s">
        <v>58</v>
      </c>
      <c r="B71" s="35">
        <v>0</v>
      </c>
      <c r="C71" s="35">
        <v>50</v>
      </c>
      <c r="D71" s="35">
        <v>0</v>
      </c>
      <c r="E71" s="35">
        <v>14</v>
      </c>
      <c r="F71" s="35">
        <v>39</v>
      </c>
      <c r="G71" s="35">
        <v>11</v>
      </c>
      <c r="H71" s="35">
        <v>15</v>
      </c>
      <c r="I71" s="35">
        <v>4</v>
      </c>
      <c r="J71" s="35">
        <v>28</v>
      </c>
      <c r="K71" s="35">
        <f t="shared" si="5"/>
        <v>161</v>
      </c>
      <c r="L71" s="1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ht="12.75" customHeight="1">
      <c r="A72" s="34" t="s">
        <v>59</v>
      </c>
      <c r="B72" s="35">
        <v>0</v>
      </c>
      <c r="C72" s="35">
        <v>127</v>
      </c>
      <c r="D72" s="35">
        <v>5</v>
      </c>
      <c r="E72" s="35">
        <v>59</v>
      </c>
      <c r="F72" s="35">
        <v>94</v>
      </c>
      <c r="G72" s="35">
        <v>0</v>
      </c>
      <c r="H72" s="35">
        <v>62</v>
      </c>
      <c r="I72" s="35">
        <v>1</v>
      </c>
      <c r="J72" s="35">
        <v>54</v>
      </c>
      <c r="K72" s="35">
        <f t="shared" si="5"/>
        <v>402</v>
      </c>
      <c r="L72" s="1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ht="12.75" customHeight="1">
      <c r="A73" s="34" t="s">
        <v>60</v>
      </c>
      <c r="B73" s="35">
        <v>1</v>
      </c>
      <c r="C73" s="35">
        <v>0</v>
      </c>
      <c r="D73" s="35">
        <v>108</v>
      </c>
      <c r="E73" s="35">
        <v>49</v>
      </c>
      <c r="F73" s="35">
        <v>11</v>
      </c>
      <c r="G73" s="35">
        <v>19</v>
      </c>
      <c r="H73" s="35">
        <v>72</v>
      </c>
      <c r="I73" s="35">
        <v>12</v>
      </c>
      <c r="J73" s="35">
        <v>45</v>
      </c>
      <c r="K73" s="35">
        <f t="shared" si="5"/>
        <v>317</v>
      </c>
      <c r="L73" s="1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ht="12.75" customHeight="1">
      <c r="A74" s="34" t="s">
        <v>61</v>
      </c>
      <c r="B74" s="35">
        <v>0</v>
      </c>
      <c r="C74" s="35">
        <v>66</v>
      </c>
      <c r="D74" s="35">
        <v>7</v>
      </c>
      <c r="E74" s="35">
        <v>46</v>
      </c>
      <c r="F74" s="35">
        <v>63</v>
      </c>
      <c r="G74" s="35">
        <v>8</v>
      </c>
      <c r="H74" s="35">
        <v>50</v>
      </c>
      <c r="I74" s="35">
        <v>4</v>
      </c>
      <c r="J74" s="35">
        <v>23</v>
      </c>
      <c r="K74" s="35">
        <f t="shared" si="5"/>
        <v>267</v>
      </c>
      <c r="L74" s="1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s="33" customFormat="1" ht="12.75" customHeight="1">
      <c r="A75" s="34" t="s">
        <v>62</v>
      </c>
      <c r="B75" s="36">
        <v>0</v>
      </c>
      <c r="C75" s="35">
        <v>51</v>
      </c>
      <c r="D75" s="35">
        <v>3</v>
      </c>
      <c r="E75" s="35">
        <v>26</v>
      </c>
      <c r="F75" s="35">
        <v>20</v>
      </c>
      <c r="G75" s="35">
        <v>0</v>
      </c>
      <c r="H75" s="35">
        <v>14</v>
      </c>
      <c r="I75" s="35">
        <v>0</v>
      </c>
      <c r="J75" s="35">
        <v>13</v>
      </c>
      <c r="K75" s="35">
        <f t="shared" si="5"/>
        <v>127</v>
      </c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</row>
    <row r="76" spans="1:254" s="33" customFormat="1" ht="12.75" customHeight="1">
      <c r="A76" s="34" t="s">
        <v>63</v>
      </c>
      <c r="B76" s="36">
        <v>0</v>
      </c>
      <c r="C76" s="35">
        <v>83</v>
      </c>
      <c r="D76" s="35">
        <v>105</v>
      </c>
      <c r="E76" s="35">
        <v>35</v>
      </c>
      <c r="F76" s="35">
        <v>45</v>
      </c>
      <c r="G76" s="35">
        <v>32</v>
      </c>
      <c r="H76" s="35">
        <v>37</v>
      </c>
      <c r="I76" s="35">
        <v>6</v>
      </c>
      <c r="J76" s="35">
        <v>32</v>
      </c>
      <c r="K76" s="35">
        <f t="shared" si="5"/>
        <v>375</v>
      </c>
      <c r="L76" s="32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</row>
    <row r="77" spans="1:254" ht="12.75" customHeight="1">
      <c r="A77" s="34" t="s">
        <v>64</v>
      </c>
      <c r="B77" s="35">
        <v>0</v>
      </c>
      <c r="C77" s="35">
        <v>88</v>
      </c>
      <c r="D77" s="35">
        <v>19</v>
      </c>
      <c r="E77" s="35">
        <v>66</v>
      </c>
      <c r="F77" s="35">
        <v>33</v>
      </c>
      <c r="G77" s="35">
        <v>0</v>
      </c>
      <c r="H77" s="35">
        <v>59</v>
      </c>
      <c r="I77" s="35">
        <v>1</v>
      </c>
      <c r="J77" s="35">
        <v>42</v>
      </c>
      <c r="K77" s="35">
        <f t="shared" si="5"/>
        <v>308</v>
      </c>
      <c r="L77" s="1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ht="12.75" customHeight="1">
      <c r="A78" s="34" t="s">
        <v>65</v>
      </c>
      <c r="B78" s="35">
        <v>0</v>
      </c>
      <c r="C78" s="35">
        <v>57</v>
      </c>
      <c r="D78" s="35">
        <v>9</v>
      </c>
      <c r="E78" s="35">
        <v>6</v>
      </c>
      <c r="F78" s="35">
        <v>65</v>
      </c>
      <c r="G78" s="35">
        <v>7</v>
      </c>
      <c r="H78" s="35">
        <v>32</v>
      </c>
      <c r="I78" s="35">
        <v>0</v>
      </c>
      <c r="J78" s="35">
        <v>20</v>
      </c>
      <c r="K78" s="35">
        <f t="shared" si="5"/>
        <v>196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ht="12.75" customHeight="1">
      <c r="A79" s="34" t="s">
        <v>66</v>
      </c>
      <c r="B79" s="35">
        <v>0</v>
      </c>
      <c r="C79" s="35">
        <v>52</v>
      </c>
      <c r="D79" s="35">
        <v>18</v>
      </c>
      <c r="E79" s="35">
        <v>6</v>
      </c>
      <c r="F79" s="35">
        <v>23</v>
      </c>
      <c r="G79" s="35">
        <v>0</v>
      </c>
      <c r="H79" s="35">
        <v>16</v>
      </c>
      <c r="I79" s="35">
        <v>0</v>
      </c>
      <c r="J79" s="35">
        <v>19</v>
      </c>
      <c r="K79" s="35">
        <f t="shared" si="5"/>
        <v>134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s="33" customFormat="1" ht="12.75" customHeight="1">
      <c r="A80" s="34" t="s">
        <v>67</v>
      </c>
      <c r="B80" s="36">
        <v>0</v>
      </c>
      <c r="C80" s="35">
        <v>99</v>
      </c>
      <c r="D80" s="35">
        <v>14</v>
      </c>
      <c r="E80" s="35">
        <v>31</v>
      </c>
      <c r="F80" s="35">
        <v>53</v>
      </c>
      <c r="G80" s="35">
        <v>32</v>
      </c>
      <c r="H80" s="35">
        <v>141</v>
      </c>
      <c r="I80" s="35">
        <v>6</v>
      </c>
      <c r="J80" s="35">
        <v>37</v>
      </c>
      <c r="K80" s="35">
        <f t="shared" si="5"/>
        <v>413</v>
      </c>
      <c r="L80" s="32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</row>
    <row r="81" spans="1:254" ht="12.75" customHeight="1">
      <c r="A81" s="34" t="s">
        <v>68</v>
      </c>
      <c r="B81" s="35">
        <v>3</v>
      </c>
      <c r="C81" s="35">
        <v>105</v>
      </c>
      <c r="D81" s="35">
        <v>13</v>
      </c>
      <c r="E81" s="35">
        <v>31</v>
      </c>
      <c r="F81" s="35">
        <v>72</v>
      </c>
      <c r="G81" s="35">
        <v>14</v>
      </c>
      <c r="H81" s="35">
        <v>35</v>
      </c>
      <c r="I81" s="35">
        <v>10</v>
      </c>
      <c r="J81" s="35">
        <v>37</v>
      </c>
      <c r="K81" s="35">
        <f t="shared" si="5"/>
        <v>320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ht="12.75" customHeight="1">
      <c r="A82" s="34" t="s">
        <v>69</v>
      </c>
      <c r="B82" s="35">
        <v>0</v>
      </c>
      <c r="C82" s="35">
        <v>576</v>
      </c>
      <c r="D82" s="35">
        <v>721</v>
      </c>
      <c r="E82" s="35">
        <v>357</v>
      </c>
      <c r="F82" s="35">
        <v>920</v>
      </c>
      <c r="G82" s="35">
        <v>107</v>
      </c>
      <c r="H82" s="35">
        <v>766</v>
      </c>
      <c r="I82" s="35">
        <v>76</v>
      </c>
      <c r="J82" s="35">
        <v>335</v>
      </c>
      <c r="K82" s="35">
        <f t="shared" si="5"/>
        <v>3858</v>
      </c>
      <c r="L82" s="1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ht="12.75" customHeight="1">
      <c r="A83" s="34" t="s">
        <v>70</v>
      </c>
      <c r="B83" s="35">
        <v>0</v>
      </c>
      <c r="C83" s="35">
        <v>92</v>
      </c>
      <c r="D83" s="35">
        <v>25</v>
      </c>
      <c r="E83" s="35">
        <v>39</v>
      </c>
      <c r="F83" s="35">
        <v>42</v>
      </c>
      <c r="G83" s="35">
        <v>18</v>
      </c>
      <c r="H83" s="35">
        <v>36</v>
      </c>
      <c r="I83" s="35">
        <v>10</v>
      </c>
      <c r="J83" s="35">
        <v>29</v>
      </c>
      <c r="K83" s="35">
        <f t="shared" si="5"/>
        <v>291</v>
      </c>
      <c r="L83" s="1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s="33" customFormat="1" ht="12.75" customHeight="1">
      <c r="A84" s="34" t="s">
        <v>71</v>
      </c>
      <c r="B84" s="36">
        <v>0</v>
      </c>
      <c r="C84" s="41">
        <v>51</v>
      </c>
      <c r="D84" s="41">
        <v>2</v>
      </c>
      <c r="E84" s="41">
        <v>17</v>
      </c>
      <c r="F84" s="41">
        <v>48</v>
      </c>
      <c r="G84" s="41">
        <v>0</v>
      </c>
      <c r="H84" s="41">
        <v>16</v>
      </c>
      <c r="I84" s="41">
        <v>1</v>
      </c>
      <c r="J84" s="41">
        <v>34</v>
      </c>
      <c r="K84" s="35">
        <f t="shared" si="5"/>
        <v>169</v>
      </c>
      <c r="L84" s="32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</row>
    <row r="85" spans="1:254" ht="12.75" customHeight="1">
      <c r="A85" s="34" t="s">
        <v>72</v>
      </c>
      <c r="B85" s="35">
        <v>17</v>
      </c>
      <c r="C85" s="35">
        <v>747</v>
      </c>
      <c r="D85" s="35">
        <v>2086</v>
      </c>
      <c r="E85" s="35">
        <v>1168</v>
      </c>
      <c r="F85" s="35">
        <v>2895</v>
      </c>
      <c r="G85" s="35">
        <v>827</v>
      </c>
      <c r="H85" s="35">
        <v>1903</v>
      </c>
      <c r="I85" s="35">
        <v>175</v>
      </c>
      <c r="J85" s="35">
        <v>717</v>
      </c>
      <c r="K85" s="35">
        <f t="shared" si="5"/>
        <v>10535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s="33" customFormat="1" ht="12.75" customHeight="1">
      <c r="A86" s="34" t="s">
        <v>73</v>
      </c>
      <c r="B86" s="36">
        <v>0</v>
      </c>
      <c r="C86" s="35">
        <v>132</v>
      </c>
      <c r="D86" s="35">
        <v>38</v>
      </c>
      <c r="E86" s="35">
        <v>139</v>
      </c>
      <c r="F86" s="35">
        <v>273</v>
      </c>
      <c r="G86" s="35">
        <v>177</v>
      </c>
      <c r="H86" s="35">
        <v>70</v>
      </c>
      <c r="I86" s="35">
        <v>17</v>
      </c>
      <c r="J86" s="35">
        <v>14</v>
      </c>
      <c r="K86" s="35">
        <f t="shared" si="5"/>
        <v>860</v>
      </c>
      <c r="L86" s="32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</row>
    <row r="87" spans="1:254" s="37" customFormat="1" ht="12.75" customHeight="1">
      <c r="A87" s="34" t="s">
        <v>74</v>
      </c>
      <c r="B87" s="35">
        <v>0</v>
      </c>
      <c r="C87" s="35">
        <v>54</v>
      </c>
      <c r="D87" s="35"/>
      <c r="E87" s="35">
        <v>10</v>
      </c>
      <c r="F87" s="35">
        <v>60</v>
      </c>
      <c r="G87" s="35">
        <v>22</v>
      </c>
      <c r="H87" s="35">
        <v>17</v>
      </c>
      <c r="I87" s="35">
        <v>3</v>
      </c>
      <c r="J87" s="35">
        <v>16</v>
      </c>
      <c r="K87" s="35">
        <f t="shared" si="5"/>
        <v>182</v>
      </c>
      <c r="L87" s="36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</row>
    <row r="88" spans="1:254" s="33" customFormat="1" ht="12.75" customHeight="1">
      <c r="A88" s="34" t="s">
        <v>75</v>
      </c>
      <c r="B88" s="36">
        <v>0</v>
      </c>
      <c r="C88" s="35">
        <v>80</v>
      </c>
      <c r="D88" s="35">
        <v>11</v>
      </c>
      <c r="E88" s="35">
        <v>8</v>
      </c>
      <c r="F88" s="35">
        <v>79</v>
      </c>
      <c r="G88" s="35">
        <v>1</v>
      </c>
      <c r="H88" s="35">
        <v>42</v>
      </c>
      <c r="I88" s="35">
        <v>10</v>
      </c>
      <c r="J88" s="35">
        <v>52</v>
      </c>
      <c r="K88" s="35">
        <f t="shared" si="5"/>
        <v>283</v>
      </c>
      <c r="L88" s="32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</row>
    <row r="89" spans="1:254" s="33" customFormat="1" ht="12.75" customHeight="1">
      <c r="A89" s="34" t="s">
        <v>76</v>
      </c>
      <c r="B89" s="36">
        <v>0</v>
      </c>
      <c r="C89" s="35">
        <v>46</v>
      </c>
      <c r="D89" s="35">
        <v>9</v>
      </c>
      <c r="E89" s="35">
        <v>32</v>
      </c>
      <c r="F89" s="35">
        <v>57</v>
      </c>
      <c r="G89" s="35">
        <v>0</v>
      </c>
      <c r="H89" s="35">
        <v>38</v>
      </c>
      <c r="I89" s="35">
        <v>4</v>
      </c>
      <c r="J89" s="35">
        <v>28</v>
      </c>
      <c r="K89" s="35">
        <f t="shared" si="5"/>
        <v>214</v>
      </c>
      <c r="L89" s="32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</row>
    <row r="90" spans="1:254" ht="12.75" customHeight="1">
      <c r="A90" s="34" t="s">
        <v>31</v>
      </c>
      <c r="B90" s="15">
        <f>SUM(B67:B89)</f>
        <v>21</v>
      </c>
      <c r="C90" s="15">
        <f aca="true" t="shared" si="6" ref="C90:K90">SUM(C67:C89)</f>
        <v>2815</v>
      </c>
      <c r="D90" s="15">
        <f t="shared" si="6"/>
        <v>3201</v>
      </c>
      <c r="E90" s="15">
        <f t="shared" si="6"/>
        <v>2375</v>
      </c>
      <c r="F90" s="15">
        <f t="shared" si="6"/>
        <v>5043</v>
      </c>
      <c r="G90" s="15">
        <f t="shared" si="6"/>
        <v>1287</v>
      </c>
      <c r="H90" s="15">
        <f t="shared" si="6"/>
        <v>3656</v>
      </c>
      <c r="I90" s="15">
        <f t="shared" si="6"/>
        <v>419</v>
      </c>
      <c r="J90" s="15">
        <f t="shared" si="6"/>
        <v>1663</v>
      </c>
      <c r="K90" s="15">
        <f t="shared" si="6"/>
        <v>20480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ht="12.75" customHeight="1">
      <c r="A91" s="3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ht="45" customHeight="1">
      <c r="A92" s="39" t="s">
        <v>77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ht="12.75" customHeight="1">
      <c r="A93" s="3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 s="33" customFormat="1" ht="12.75" customHeight="1">
      <c r="A94" s="34" t="s">
        <v>78</v>
      </c>
      <c r="B94" s="10">
        <v>0</v>
      </c>
      <c r="C94" s="35">
        <v>31</v>
      </c>
      <c r="D94" s="35">
        <v>0</v>
      </c>
      <c r="E94" s="35">
        <v>5</v>
      </c>
      <c r="F94" s="35">
        <v>38</v>
      </c>
      <c r="G94" s="35">
        <v>1</v>
      </c>
      <c r="H94" s="35">
        <v>19</v>
      </c>
      <c r="I94" s="35">
        <v>0</v>
      </c>
      <c r="J94" s="35">
        <v>44</v>
      </c>
      <c r="K94" s="35">
        <f>SUM(B94:J94)</f>
        <v>138</v>
      </c>
      <c r="L94" s="32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</row>
    <row r="95" spans="1:254" s="33" customFormat="1" ht="12.75" customHeight="1">
      <c r="A95" s="34" t="s">
        <v>79</v>
      </c>
      <c r="B95" s="38">
        <v>0</v>
      </c>
      <c r="C95" s="38">
        <v>17</v>
      </c>
      <c r="D95" s="38">
        <v>0</v>
      </c>
      <c r="E95" s="38">
        <v>11</v>
      </c>
      <c r="F95" s="38">
        <v>0</v>
      </c>
      <c r="G95" s="38">
        <v>2</v>
      </c>
      <c r="H95" s="38">
        <v>2</v>
      </c>
      <c r="I95" s="38">
        <v>0</v>
      </c>
      <c r="J95" s="38">
        <v>0</v>
      </c>
      <c r="K95" s="35">
        <f>SUM(B95:J95)</f>
        <v>32</v>
      </c>
      <c r="L95" s="32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</row>
    <row r="96" spans="1:254" ht="12.75" customHeight="1">
      <c r="A96" s="34" t="s">
        <v>31</v>
      </c>
      <c r="B96" s="15">
        <f>SUM(B94:B95)</f>
        <v>0</v>
      </c>
      <c r="C96" s="15">
        <f aca="true" t="shared" si="7" ref="C96:J96">SUM(C94:C95)</f>
        <v>48</v>
      </c>
      <c r="D96" s="15">
        <f t="shared" si="7"/>
        <v>0</v>
      </c>
      <c r="E96" s="15">
        <f t="shared" si="7"/>
        <v>16</v>
      </c>
      <c r="F96" s="15">
        <f t="shared" si="7"/>
        <v>38</v>
      </c>
      <c r="G96" s="15">
        <f t="shared" si="7"/>
        <v>3</v>
      </c>
      <c r="H96" s="15">
        <f t="shared" si="7"/>
        <v>21</v>
      </c>
      <c r="I96" s="15">
        <f t="shared" si="7"/>
        <v>0</v>
      </c>
      <c r="J96" s="15">
        <f t="shared" si="7"/>
        <v>44</v>
      </c>
      <c r="K96" s="15">
        <f>SUM(B96:J96)</f>
        <v>170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ht="12.75" customHeight="1">
      <c r="A97" s="3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ht="19.5" customHeight="1">
      <c r="A98" s="40" t="s">
        <v>80</v>
      </c>
      <c r="B98" s="15">
        <f>B96+B90</f>
        <v>21</v>
      </c>
      <c r="C98" s="15">
        <f aca="true" t="shared" si="8" ref="C98:K98">C96+C90</f>
        <v>2863</v>
      </c>
      <c r="D98" s="15">
        <f t="shared" si="8"/>
        <v>3201</v>
      </c>
      <c r="E98" s="15">
        <f t="shared" si="8"/>
        <v>2391</v>
      </c>
      <c r="F98" s="15">
        <f t="shared" si="8"/>
        <v>5081</v>
      </c>
      <c r="G98" s="15">
        <f t="shared" si="8"/>
        <v>1290</v>
      </c>
      <c r="H98" s="15">
        <f t="shared" si="8"/>
        <v>3677</v>
      </c>
      <c r="I98" s="15">
        <f t="shared" si="8"/>
        <v>419</v>
      </c>
      <c r="J98" s="15">
        <f t="shared" si="8"/>
        <v>1707</v>
      </c>
      <c r="K98" s="15">
        <f t="shared" si="8"/>
        <v>20650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ht="12.75" customHeight="1">
      <c r="A99" s="3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ht="12.75" customHeight="1" thickBot="1">
      <c r="A100" s="34" t="s">
        <v>81</v>
      </c>
      <c r="B100" s="15">
        <f>B98+B54</f>
        <v>49</v>
      </c>
      <c r="C100" s="15">
        <f aca="true" t="shared" si="9" ref="C100:K100">C98+C54</f>
        <v>8991</v>
      </c>
      <c r="D100" s="15">
        <f t="shared" si="9"/>
        <v>6477</v>
      </c>
      <c r="E100" s="15">
        <f t="shared" si="9"/>
        <v>4521</v>
      </c>
      <c r="F100" s="15">
        <f t="shared" si="9"/>
        <v>11653</v>
      </c>
      <c r="G100" s="15">
        <f t="shared" si="9"/>
        <v>3430</v>
      </c>
      <c r="H100" s="15">
        <f t="shared" si="9"/>
        <v>9238</v>
      </c>
      <c r="I100" s="15">
        <f t="shared" si="9"/>
        <v>1601</v>
      </c>
      <c r="J100" s="15">
        <f t="shared" si="9"/>
        <v>4527</v>
      </c>
      <c r="K100" s="15">
        <f t="shared" si="9"/>
        <v>50487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ht="12.75" customHeight="1" thickTop="1">
      <c r="A101" s="14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ht="12.75" customHeight="1">
      <c r="A102" s="25" t="s">
        <v>52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5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25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pans="1:25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25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25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25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5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1:25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1:25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1:25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1:25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1:25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1:25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</sheetData>
  <printOptions/>
  <pageMargins left="1" right="0.5" top="0.5" bottom="0.3" header="0.5" footer="0.5"/>
  <pageSetup horizontalDpi="600" verticalDpi="600" orientation="landscape" scale="71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2008-03-07T17:32:42Z</cp:lastPrinted>
  <dcterms:created xsi:type="dcterms:W3CDTF">2003-06-19T21:42:17Z</dcterms:created>
  <dcterms:modified xsi:type="dcterms:W3CDTF">2008-05-28T21:47:29Z</dcterms:modified>
  <cp:category/>
  <cp:version/>
  <cp:contentType/>
  <cp:contentStatus/>
</cp:coreProperties>
</file>