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2120" windowHeight="9090" activeTab="0"/>
  </bookViews>
  <sheets>
    <sheet name="Table 91 - Revenues and Investm" sheetId="1" r:id="rId1"/>
  </sheets>
  <definedNames/>
  <calcPr fullCalcOnLoad="1"/>
</workbook>
</file>

<file path=xl/sharedStrings.xml><?xml version="1.0" encoding="utf-8"?>
<sst xmlns="http://schemas.openxmlformats.org/spreadsheetml/2006/main" count="81" uniqueCount="59">
  <si>
    <t>TOTAL</t>
  </si>
  <si>
    <t>APPROPRIATIONS</t>
  </si>
  <si>
    <t xml:space="preserve">  CONTRACTS</t>
  </si>
  <si>
    <t>PRIVATE</t>
  </si>
  <si>
    <t>SALES &amp;</t>
  </si>
  <si>
    <t>AUXILIARY</t>
  </si>
  <si>
    <t>REVENUES</t>
  </si>
  <si>
    <t>GIFTS, GRANTS</t>
  </si>
  <si>
    <t>SERVICES OF</t>
  </si>
  <si>
    <t>ENTERPRISES,</t>
  </si>
  <si>
    <t>AND</t>
  </si>
  <si>
    <t>TUITION</t>
  </si>
  <si>
    <t>EDUC.</t>
  </si>
  <si>
    <t>HOSPITALS,</t>
  </si>
  <si>
    <t>INVESTMENT</t>
  </si>
  <si>
    <t>AND  FEES</t>
  </si>
  <si>
    <t>FEDERAL</t>
  </si>
  <si>
    <t>STATE</t>
  </si>
  <si>
    <t>LOCAL</t>
  </si>
  <si>
    <t>ACTIVITIES</t>
  </si>
  <si>
    <t>INDEP. OPER.</t>
  </si>
  <si>
    <t>RETURN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</si>
  <si>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</si>
  <si>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</si>
  <si>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</si>
  <si>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</si>
  <si>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</si>
  <si>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</si>
  <si>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</si>
  <si>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</si>
  <si>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</si>
  <si>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</si>
  <si>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</si>
  <si>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</si>
  <si>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</si>
  <si>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</si>
  <si>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</si>
  <si>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</si>
  <si>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</si>
  <si>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</si>
  <si>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</si>
  <si>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</si>
  <si>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</si>
  <si>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</si>
  <si>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</si>
  <si>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</si>
  <si>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 xml:space="preserve">  Subtotal</t>
  </si>
  <si>
    <t xml:space="preserve"> </t>
  </si>
  <si>
    <t>PRIVATE NOT-FOR-PROFIT (INDEPENDENT) CERTIFICATE AND ASSOCIATE DEGREE-GRANTING INSTITUTIONS</t>
  </si>
  <si>
    <t>COTTEY</t>
  </si>
  <si>
    <t>WENTWORTH</t>
  </si>
  <si>
    <t>PRIVATE NOT-FOR-PROFIT (INDEPENDENT)  TOTAL</t>
  </si>
  <si>
    <t>SOURCE:  IPEDS F, Finance</t>
  </si>
  <si>
    <t>CONTRACTS**</t>
  </si>
  <si>
    <t>OTHER***</t>
  </si>
  <si>
    <t>**Includes contributions from affiliated entities.</t>
  </si>
  <si>
    <t>***Includes investment return (income, gains, and losses).</t>
  </si>
  <si>
    <t>TABLE 91</t>
  </si>
  <si>
    <t>REVENUES AND INVESTMENT RETURN AT PRIVATE NOT-FOR-PROFIT (INDEPENDENT) INSTITUTIONS, BY SOURCE, FY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</si>
</sst>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  <font>
      <sz val="8"/>
      <name val="Arial"/>
      <family val="0"/>
    </font>
    <font>
      <sz val="8"/>
      <name val="Times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164" fontId="4" fillId="0" borderId="3" xfId="0" applyNumberFormat="1" applyFont="1" applyAlignment="1">
      <alignment/>
    </xf>
    <xf numFmtId="0" fontId="4" fillId="0" borderId="3" xfId="0" applyNumberFormat="1" applyFont="1" applyAlignment="1">
      <alignment/>
    </xf>
    <xf numFmtId="0" fontId="4" fillId="0" borderId="4" xfId="0" applyNumberFormat="1" applyFont="1" applyAlignment="1">
      <alignment/>
    </xf>
    <xf numFmtId="0" fontId="4" fillId="0" borderId="5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 wrapText="1"/>
    </xf>
    <xf numFmtId="0" fontId="4" fillId="0" borderId="3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164" fontId="4" fillId="0" borderId="3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4" fillId="0" borderId="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NumberFormat="1" applyFont="1" applyBorder="1" applyAlignment="1">
      <alignment horizontal="left" wrapText="1"/>
    </xf>
    <xf numFmtId="164" fontId="4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NumberFormat="1" applyFont="1" applyAlignment="1">
      <alignment horizontal="center"/>
    </xf>
    <xf numFmtId="0" fontId="4" fillId="0" borderId="9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16.21484375" style="0" customWidth="1"/>
    <col min="2" max="2" width="8.10546875" style="0" customWidth="1"/>
    <col min="3" max="3" width="11.88671875" style="0" customWidth="1"/>
    <col min="4" max="4" width="8.10546875" style="0" customWidth="1"/>
    <col min="5" max="6" width="7.77734375" style="0" customWidth="1"/>
    <col min="7" max="7" width="10.10546875" style="0" customWidth="1"/>
    <col min="8" max="8" width="8.6640625" style="0" customWidth="1"/>
    <col min="9" max="9" width="9.10546875" style="0" customWidth="1"/>
    <col min="10" max="10" width="9.5546875" style="0" customWidth="1"/>
    <col min="11" max="11" width="9.10546875" style="0" customWidth="1"/>
    <col min="12" max="12" width="10.88671875" style="0" customWidth="1"/>
    <col min="13" max="13" width="10.10546875" style="0" bestFit="1" customWidth="1"/>
    <col min="14" max="16384" width="9.6640625" style="0" customWidth="1"/>
  </cols>
  <sheetData>
    <row r="1" spans="1:11" ht="12" customHeight="1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" customHeight="1">
      <c r="A2" s="7" t="s">
        <v>58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" customHeight="1" thickTop="1">
      <c r="A4" s="2"/>
      <c r="B4" s="6"/>
      <c r="C4" s="6"/>
      <c r="D4" s="15"/>
      <c r="E4" s="16"/>
      <c r="F4" s="17"/>
      <c r="G4" s="6"/>
      <c r="H4" s="6"/>
      <c r="I4" s="6"/>
      <c r="J4" s="6"/>
      <c r="K4" s="10" t="s">
        <v>0</v>
      </c>
    </row>
    <row r="5" spans="1:11" ht="12" customHeight="1">
      <c r="A5" s="7"/>
      <c r="B5" s="4"/>
      <c r="C5" s="22"/>
      <c r="D5" s="13"/>
      <c r="E5" s="14" t="s">
        <v>2</v>
      </c>
      <c r="F5" s="14"/>
      <c r="G5" s="9" t="s">
        <v>3</v>
      </c>
      <c r="H5" s="9" t="s">
        <v>4</v>
      </c>
      <c r="I5" s="4"/>
      <c r="J5" s="9" t="s">
        <v>5</v>
      </c>
      <c r="K5" s="9" t="s">
        <v>6</v>
      </c>
    </row>
    <row r="6" spans="1:11" ht="12" customHeight="1">
      <c r="A6" s="7"/>
      <c r="B6" s="4"/>
      <c r="C6" s="13"/>
      <c r="D6" s="5"/>
      <c r="E6" s="5"/>
      <c r="F6" s="5"/>
      <c r="G6" s="9" t="s">
        <v>7</v>
      </c>
      <c r="H6" s="9" t="s">
        <v>8</v>
      </c>
      <c r="I6" s="4"/>
      <c r="J6" s="9" t="s">
        <v>9</v>
      </c>
      <c r="K6" s="9" t="s">
        <v>10</v>
      </c>
    </row>
    <row r="7" spans="1:11" ht="12" customHeight="1">
      <c r="A7" s="7"/>
      <c r="B7" s="9" t="s">
        <v>11</v>
      </c>
      <c r="C7" s="21" t="s">
        <v>16</v>
      </c>
      <c r="D7" s="4"/>
      <c r="E7" s="4"/>
      <c r="F7" s="4"/>
      <c r="G7" s="9" t="s">
        <v>10</v>
      </c>
      <c r="H7" s="9" t="s">
        <v>12</v>
      </c>
      <c r="I7" s="4"/>
      <c r="J7" s="9" t="s">
        <v>13</v>
      </c>
      <c r="K7" s="9" t="s">
        <v>14</v>
      </c>
    </row>
    <row r="8" spans="1:11" ht="12" customHeight="1">
      <c r="A8" s="7"/>
      <c r="B8" s="9" t="s">
        <v>15</v>
      </c>
      <c r="C8" s="9" t="s">
        <v>1</v>
      </c>
      <c r="D8" s="9" t="s">
        <v>16</v>
      </c>
      <c r="E8" s="9" t="s">
        <v>17</v>
      </c>
      <c r="F8" s="9" t="s">
        <v>18</v>
      </c>
      <c r="G8" s="9" t="s">
        <v>53</v>
      </c>
      <c r="H8" s="9" t="s">
        <v>19</v>
      </c>
      <c r="I8" s="9" t="s">
        <v>54</v>
      </c>
      <c r="J8" s="9" t="s">
        <v>20</v>
      </c>
      <c r="K8" s="9" t="s">
        <v>21</v>
      </c>
    </row>
    <row r="9" spans="1:11" ht="12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60" customHeight="1">
      <c r="A10" s="8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" customHeight="1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2" ht="12" customHeight="1">
      <c r="A12" s="7" t="s">
        <v>23</v>
      </c>
      <c r="B12" s="3">
        <v>14200896</v>
      </c>
      <c r="C12" s="3">
        <v>0</v>
      </c>
      <c r="D12" s="3">
        <v>92373</v>
      </c>
      <c r="E12" s="3">
        <v>0</v>
      </c>
      <c r="F12" s="3">
        <v>0</v>
      </c>
      <c r="G12" s="3">
        <v>2456193</v>
      </c>
      <c r="H12" s="3">
        <v>0</v>
      </c>
      <c r="I12" s="3">
        <v>763010</v>
      </c>
      <c r="J12" s="3">
        <v>2174088</v>
      </c>
      <c r="K12" s="3">
        <f>SUM(B12:J12)</f>
        <v>19686560</v>
      </c>
      <c r="L12" s="23"/>
    </row>
    <row r="13" spans="1:11" ht="12" customHeight="1">
      <c r="A13" s="7" t="s">
        <v>24</v>
      </c>
      <c r="B13" s="3">
        <v>8235807</v>
      </c>
      <c r="C13" s="3">
        <v>0</v>
      </c>
      <c r="D13" s="3">
        <v>245225</v>
      </c>
      <c r="E13" s="3">
        <v>0</v>
      </c>
      <c r="F13" s="3">
        <v>0</v>
      </c>
      <c r="G13" s="3">
        <v>3669302</v>
      </c>
      <c r="H13" s="3">
        <v>0</v>
      </c>
      <c r="I13" s="3">
        <v>2976255</v>
      </c>
      <c r="J13" s="3">
        <v>3287297</v>
      </c>
      <c r="K13" s="3">
        <f aca="true" t="shared" si="0" ref="K13:K34">SUM(B13:J13)</f>
        <v>18413886</v>
      </c>
    </row>
    <row r="14" spans="1:11" ht="12" customHeight="1">
      <c r="A14" s="7" t="s">
        <v>25</v>
      </c>
      <c r="B14" s="3">
        <v>1545039</v>
      </c>
      <c r="C14" s="3">
        <v>0</v>
      </c>
      <c r="D14" s="3">
        <v>3610715</v>
      </c>
      <c r="E14" s="3">
        <v>778964</v>
      </c>
      <c r="F14" s="3">
        <v>0</v>
      </c>
      <c r="G14" s="3">
        <v>12299964</v>
      </c>
      <c r="H14" s="3">
        <v>2899555</v>
      </c>
      <c r="I14" s="3">
        <v>28663473</v>
      </c>
      <c r="J14" s="3">
        <v>5222102</v>
      </c>
      <c r="K14" s="3">
        <f t="shared" si="0"/>
        <v>55019812</v>
      </c>
    </row>
    <row r="15" spans="1:11" ht="12" customHeight="1">
      <c r="A15" s="7" t="s">
        <v>26</v>
      </c>
      <c r="B15" s="3">
        <v>50909608</v>
      </c>
      <c r="C15" s="3">
        <v>0</v>
      </c>
      <c r="D15" s="3">
        <v>620545</v>
      </c>
      <c r="E15" s="3">
        <v>0</v>
      </c>
      <c r="F15" s="3">
        <v>0</v>
      </c>
      <c r="G15" s="3">
        <v>1300231</v>
      </c>
      <c r="H15" s="3">
        <v>0</v>
      </c>
      <c r="I15" s="3">
        <v>2433672</v>
      </c>
      <c r="J15" s="3">
        <v>1733695</v>
      </c>
      <c r="K15" s="3">
        <f t="shared" si="0"/>
        <v>56997751</v>
      </c>
    </row>
    <row r="16" spans="1:11" ht="12" customHeight="1">
      <c r="A16" s="7" t="s">
        <v>27</v>
      </c>
      <c r="B16" s="3">
        <v>5309060</v>
      </c>
      <c r="C16" s="3">
        <v>0</v>
      </c>
      <c r="D16" s="3">
        <v>148976</v>
      </c>
      <c r="E16" s="3">
        <v>0</v>
      </c>
      <c r="F16" s="3">
        <v>0</v>
      </c>
      <c r="G16" s="3">
        <v>2547550</v>
      </c>
      <c r="H16" s="3">
        <v>213094</v>
      </c>
      <c r="I16" s="3">
        <v>1366702</v>
      </c>
      <c r="J16" s="3">
        <v>4130433</v>
      </c>
      <c r="K16" s="3">
        <f t="shared" si="0"/>
        <v>13715815</v>
      </c>
    </row>
    <row r="17" spans="1:11" ht="12" customHeight="1">
      <c r="A17" s="7" t="s">
        <v>28</v>
      </c>
      <c r="B17" s="3">
        <v>27570526</v>
      </c>
      <c r="C17" s="3">
        <v>0</v>
      </c>
      <c r="D17" s="3">
        <v>446805</v>
      </c>
      <c r="E17" s="3">
        <v>0</v>
      </c>
      <c r="F17" s="3">
        <v>0</v>
      </c>
      <c r="G17" s="3">
        <v>5100900</v>
      </c>
      <c r="H17" s="3">
        <v>0</v>
      </c>
      <c r="I17" s="3">
        <v>9136423</v>
      </c>
      <c r="J17" s="3">
        <v>6661805</v>
      </c>
      <c r="K17" s="3">
        <f t="shared" si="0"/>
        <v>48916459</v>
      </c>
    </row>
    <row r="18" spans="1:11" ht="12" customHeight="1">
      <c r="A18" s="7" t="s">
        <v>29</v>
      </c>
      <c r="B18" s="3">
        <v>18352097</v>
      </c>
      <c r="C18" s="3">
        <v>0</v>
      </c>
      <c r="D18" s="3">
        <v>492082</v>
      </c>
      <c r="E18" s="3">
        <v>0</v>
      </c>
      <c r="F18" s="3">
        <v>0</v>
      </c>
      <c r="G18" s="3">
        <v>6217237</v>
      </c>
      <c r="H18" s="3">
        <v>0</v>
      </c>
      <c r="I18" s="3">
        <v>1392494</v>
      </c>
      <c r="J18" s="3">
        <v>6234617</v>
      </c>
      <c r="K18" s="3">
        <f t="shared" si="0"/>
        <v>32688527</v>
      </c>
    </row>
    <row r="19" spans="1:11" ht="12" customHeight="1">
      <c r="A19" s="7" t="s">
        <v>30</v>
      </c>
      <c r="B19" s="3">
        <v>27682582</v>
      </c>
      <c r="C19" s="3">
        <v>0</v>
      </c>
      <c r="D19" s="3">
        <v>215055</v>
      </c>
      <c r="E19" s="3">
        <v>0</v>
      </c>
      <c r="F19" s="3">
        <v>0</v>
      </c>
      <c r="G19" s="3">
        <v>2962500</v>
      </c>
      <c r="H19" s="3">
        <v>0</v>
      </c>
      <c r="I19" s="3">
        <v>1116142</v>
      </c>
      <c r="J19" s="3">
        <v>2395227</v>
      </c>
      <c r="K19" s="3">
        <f t="shared" si="0"/>
        <v>34371506</v>
      </c>
    </row>
    <row r="20" spans="1:11" ht="12" customHeight="1">
      <c r="A20" s="7" t="s">
        <v>31</v>
      </c>
      <c r="B20" s="3">
        <v>6125203</v>
      </c>
      <c r="C20" s="3">
        <v>0</v>
      </c>
      <c r="D20" s="3">
        <v>610981</v>
      </c>
      <c r="E20" s="3">
        <v>308325</v>
      </c>
      <c r="F20" s="3">
        <v>0</v>
      </c>
      <c r="G20" s="3">
        <v>2207829</v>
      </c>
      <c r="H20" s="3">
        <v>0</v>
      </c>
      <c r="I20" s="3">
        <v>3259002</v>
      </c>
      <c r="J20" s="3">
        <v>2434288</v>
      </c>
      <c r="K20" s="3">
        <f t="shared" si="0"/>
        <v>14945628</v>
      </c>
    </row>
    <row r="21" spans="1:11" ht="12" customHeight="1">
      <c r="A21" s="7" t="s">
        <v>32</v>
      </c>
      <c r="B21" s="3">
        <v>72878467</v>
      </c>
      <c r="C21" s="3">
        <v>0</v>
      </c>
      <c r="D21" s="3">
        <v>604431</v>
      </c>
      <c r="E21" s="3">
        <v>0</v>
      </c>
      <c r="F21" s="3">
        <v>0</v>
      </c>
      <c r="G21" s="3">
        <v>3058600</v>
      </c>
      <c r="H21" s="3">
        <v>212500</v>
      </c>
      <c r="I21" s="3">
        <v>3962324</v>
      </c>
      <c r="J21" s="3">
        <v>4346612</v>
      </c>
      <c r="K21" s="3">
        <f t="shared" si="0"/>
        <v>85062934</v>
      </c>
    </row>
    <row r="22" spans="1:11" ht="12" customHeight="1">
      <c r="A22" s="7" t="s">
        <v>33</v>
      </c>
      <c r="B22" s="3">
        <v>31824518</v>
      </c>
      <c r="C22" s="3">
        <v>0</v>
      </c>
      <c r="D22" s="3">
        <v>527397</v>
      </c>
      <c r="E22" s="3">
        <v>0</v>
      </c>
      <c r="F22" s="3">
        <v>0</v>
      </c>
      <c r="G22" s="3">
        <v>2572993</v>
      </c>
      <c r="H22" s="3">
        <v>0</v>
      </c>
      <c r="I22" s="3">
        <v>3631731</v>
      </c>
      <c r="J22" s="3">
        <v>5895621</v>
      </c>
      <c r="K22" s="3">
        <f t="shared" si="0"/>
        <v>44452260</v>
      </c>
    </row>
    <row r="23" spans="1:11" ht="12" customHeight="1">
      <c r="A23" s="7" t="s">
        <v>34</v>
      </c>
      <c r="B23" s="3">
        <v>14648797</v>
      </c>
      <c r="C23" s="3">
        <v>0</v>
      </c>
      <c r="D23" s="3">
        <v>0</v>
      </c>
      <c r="E23" s="3">
        <v>0</v>
      </c>
      <c r="F23" s="3">
        <v>0</v>
      </c>
      <c r="G23" s="3">
        <v>2304406</v>
      </c>
      <c r="H23" s="3">
        <v>0</v>
      </c>
      <c r="I23" s="3">
        <v>394609</v>
      </c>
      <c r="J23" s="3">
        <v>1200972</v>
      </c>
      <c r="K23" s="3">
        <f t="shared" si="0"/>
        <v>18548784</v>
      </c>
    </row>
    <row r="24" spans="1:11" ht="12" customHeight="1">
      <c r="A24" s="7" t="s">
        <v>35</v>
      </c>
      <c r="B24" s="3">
        <v>7394243</v>
      </c>
      <c r="C24" s="3">
        <v>0</v>
      </c>
      <c r="D24" s="3">
        <v>2088902</v>
      </c>
      <c r="E24" s="3">
        <v>527536</v>
      </c>
      <c r="F24" s="3">
        <v>0</v>
      </c>
      <c r="G24" s="3">
        <v>828581</v>
      </c>
      <c r="H24" s="3">
        <v>0</v>
      </c>
      <c r="I24" s="3">
        <v>461700</v>
      </c>
      <c r="J24" s="3">
        <v>1191365</v>
      </c>
      <c r="K24" s="3">
        <f t="shared" si="0"/>
        <v>12492327</v>
      </c>
    </row>
    <row r="25" spans="1:11" ht="12" customHeight="1">
      <c r="A25" s="7" t="s">
        <v>36</v>
      </c>
      <c r="B25" s="3">
        <v>54448652</v>
      </c>
      <c r="C25" s="3">
        <v>0</v>
      </c>
      <c r="D25" s="3">
        <v>0</v>
      </c>
      <c r="E25" s="3">
        <v>0</v>
      </c>
      <c r="F25" s="3">
        <v>0</v>
      </c>
      <c r="G25" s="3">
        <v>3034339</v>
      </c>
      <c r="H25" s="3">
        <v>1129133</v>
      </c>
      <c r="I25" s="3">
        <v>3810432</v>
      </c>
      <c r="J25" s="3">
        <v>1097175</v>
      </c>
      <c r="K25" s="3">
        <f t="shared" si="0"/>
        <v>63519731</v>
      </c>
    </row>
    <row r="26" spans="1:11" ht="12" customHeight="1">
      <c r="A26" s="7" t="s">
        <v>37</v>
      </c>
      <c r="B26" s="3">
        <v>20815901</v>
      </c>
      <c r="C26" s="3">
        <v>0</v>
      </c>
      <c r="D26" s="3">
        <v>642996</v>
      </c>
      <c r="E26" s="3">
        <v>0</v>
      </c>
      <c r="F26" s="3">
        <v>0</v>
      </c>
      <c r="G26" s="3">
        <v>4551928</v>
      </c>
      <c r="H26" s="3">
        <v>0</v>
      </c>
      <c r="I26" s="3">
        <v>7318254</v>
      </c>
      <c r="J26" s="3">
        <v>118579366</v>
      </c>
      <c r="K26" s="3">
        <f t="shared" si="0"/>
        <v>151908445</v>
      </c>
    </row>
    <row r="27" spans="1:13" ht="12" customHeight="1">
      <c r="A27" s="7" t="s">
        <v>38</v>
      </c>
      <c r="B27" s="3">
        <v>180956119</v>
      </c>
      <c r="C27" s="3">
        <v>0</v>
      </c>
      <c r="D27" s="3">
        <v>61677997</v>
      </c>
      <c r="E27" s="3">
        <v>388731</v>
      </c>
      <c r="F27" s="3">
        <v>25967</v>
      </c>
      <c r="G27" s="3">
        <v>68085282</v>
      </c>
      <c r="H27" s="3">
        <v>10765150</v>
      </c>
      <c r="I27" s="3">
        <v>121025536</v>
      </c>
      <c r="J27" s="3">
        <v>232438941</v>
      </c>
      <c r="K27" s="3">
        <f t="shared" si="0"/>
        <v>675363723</v>
      </c>
      <c r="M27" s="12"/>
    </row>
    <row r="28" spans="1:11" ht="12" customHeight="1">
      <c r="A28" s="7" t="s">
        <v>39</v>
      </c>
      <c r="B28" s="3">
        <v>16198598</v>
      </c>
      <c r="C28" s="3">
        <v>0</v>
      </c>
      <c r="D28" s="3">
        <v>419799</v>
      </c>
      <c r="E28" s="3">
        <v>0</v>
      </c>
      <c r="F28" s="3">
        <v>0</v>
      </c>
      <c r="G28" s="3">
        <v>5686093</v>
      </c>
      <c r="H28" s="3">
        <v>8238</v>
      </c>
      <c r="I28" s="3">
        <v>2293607</v>
      </c>
      <c r="J28" s="3">
        <v>5148563</v>
      </c>
      <c r="K28" s="3">
        <f t="shared" si="0"/>
        <v>29754898</v>
      </c>
    </row>
    <row r="29" spans="1:11" ht="12" customHeight="1">
      <c r="A29" s="7" t="s">
        <v>40</v>
      </c>
      <c r="B29" s="3">
        <v>6020068</v>
      </c>
      <c r="C29" s="3">
        <v>0</v>
      </c>
      <c r="D29" s="3">
        <v>138246</v>
      </c>
      <c r="E29" s="3">
        <v>0</v>
      </c>
      <c r="F29" s="3">
        <v>0</v>
      </c>
      <c r="G29" s="3">
        <v>4995233</v>
      </c>
      <c r="H29" s="3">
        <v>337770</v>
      </c>
      <c r="I29" s="3">
        <v>1305093</v>
      </c>
      <c r="J29" s="3">
        <v>3694430</v>
      </c>
      <c r="K29" s="3">
        <f t="shared" si="0"/>
        <v>16490840</v>
      </c>
    </row>
    <row r="30" spans="1:11" ht="12" customHeight="1">
      <c r="A30" s="7" t="s">
        <v>41</v>
      </c>
      <c r="B30" s="3">
        <v>223070000</v>
      </c>
      <c r="C30" s="3">
        <v>0</v>
      </c>
      <c r="D30" s="3">
        <v>468791000</v>
      </c>
      <c r="E30" s="3">
        <v>1217000</v>
      </c>
      <c r="F30" s="3">
        <v>3000</v>
      </c>
      <c r="G30" s="3">
        <v>122179000</v>
      </c>
      <c r="H30" s="3">
        <v>68126000</v>
      </c>
      <c r="I30" s="3">
        <v>1198994000</v>
      </c>
      <c r="J30" s="3">
        <v>59831000</v>
      </c>
      <c r="K30" s="3">
        <f t="shared" si="0"/>
        <v>2142211000</v>
      </c>
    </row>
    <row r="31" spans="1:11" ht="12" customHeight="1">
      <c r="A31" s="7" t="s">
        <v>42</v>
      </c>
      <c r="B31" s="3">
        <v>139652782</v>
      </c>
      <c r="C31" s="3">
        <v>0</v>
      </c>
      <c r="D31" s="3">
        <v>1454908</v>
      </c>
      <c r="E31" s="3">
        <v>42986</v>
      </c>
      <c r="F31" s="3">
        <v>223759</v>
      </c>
      <c r="G31" s="3">
        <v>4814923</v>
      </c>
      <c r="H31" s="3">
        <v>0</v>
      </c>
      <c r="I31" s="3">
        <v>23179674</v>
      </c>
      <c r="J31" s="3">
        <v>5411659</v>
      </c>
      <c r="K31" s="3">
        <f t="shared" si="0"/>
        <v>174780691</v>
      </c>
    </row>
    <row r="32" spans="1:11" ht="12" customHeight="1">
      <c r="A32" s="7" t="s">
        <v>43</v>
      </c>
      <c r="B32" s="3">
        <v>5502180</v>
      </c>
      <c r="C32" s="3">
        <v>0</v>
      </c>
      <c r="D32" s="3">
        <v>508865</v>
      </c>
      <c r="E32" s="3">
        <v>0</v>
      </c>
      <c r="F32" s="3">
        <v>0</v>
      </c>
      <c r="G32" s="3">
        <v>8293970</v>
      </c>
      <c r="H32" s="3">
        <v>275466</v>
      </c>
      <c r="I32" s="3">
        <v>3369980</v>
      </c>
      <c r="J32" s="3">
        <v>3120055</v>
      </c>
      <c r="K32" s="3">
        <f t="shared" si="0"/>
        <v>21070516</v>
      </c>
    </row>
    <row r="33" spans="1:11" ht="12" customHeight="1">
      <c r="A33" s="7" t="s">
        <v>44</v>
      </c>
      <c r="B33" s="3">
        <v>13752345</v>
      </c>
      <c r="C33" s="3">
        <v>0</v>
      </c>
      <c r="D33" s="3">
        <v>1170764</v>
      </c>
      <c r="E33" s="3">
        <v>736585</v>
      </c>
      <c r="F33" s="3">
        <v>0</v>
      </c>
      <c r="G33" s="3">
        <v>3252925</v>
      </c>
      <c r="H33" s="3">
        <v>0</v>
      </c>
      <c r="I33" s="3">
        <v>10003577</v>
      </c>
      <c r="J33" s="3">
        <v>6173875</v>
      </c>
      <c r="K33" s="3">
        <f t="shared" si="0"/>
        <v>35090071</v>
      </c>
    </row>
    <row r="34" spans="1:11" ht="12" customHeight="1">
      <c r="A34" s="7" t="s">
        <v>45</v>
      </c>
      <c r="B34" s="3">
        <v>17228362</v>
      </c>
      <c r="C34" s="3">
        <v>0</v>
      </c>
      <c r="D34" s="3">
        <v>329060</v>
      </c>
      <c r="E34" s="3">
        <v>0</v>
      </c>
      <c r="F34" s="3">
        <v>0</v>
      </c>
      <c r="G34" s="3">
        <v>1393770</v>
      </c>
      <c r="H34" s="3">
        <v>39813</v>
      </c>
      <c r="I34" s="3">
        <v>1672987</v>
      </c>
      <c r="J34" s="3">
        <v>4121494</v>
      </c>
      <c r="K34" s="3">
        <f t="shared" si="0"/>
        <v>24785486</v>
      </c>
    </row>
    <row r="35" spans="1:11" ht="12" customHeight="1">
      <c r="A35" s="7" t="s">
        <v>46</v>
      </c>
      <c r="B35" s="3">
        <f aca="true" t="shared" si="1" ref="B35:K35">SUM(B12:B34)</f>
        <v>964321850</v>
      </c>
      <c r="C35" s="3">
        <f t="shared" si="1"/>
        <v>0</v>
      </c>
      <c r="D35" s="3">
        <f t="shared" si="1"/>
        <v>544837122</v>
      </c>
      <c r="E35" s="3">
        <f t="shared" si="1"/>
        <v>4000127</v>
      </c>
      <c r="F35" s="3">
        <f t="shared" si="1"/>
        <v>252726</v>
      </c>
      <c r="G35" s="3">
        <f t="shared" si="1"/>
        <v>273813749</v>
      </c>
      <c r="H35" s="3">
        <f t="shared" si="1"/>
        <v>84006719</v>
      </c>
      <c r="I35" s="3">
        <f t="shared" si="1"/>
        <v>1432530677</v>
      </c>
      <c r="J35" s="3">
        <f t="shared" si="1"/>
        <v>486524680</v>
      </c>
      <c r="K35" s="3">
        <f t="shared" si="1"/>
        <v>3790287650</v>
      </c>
    </row>
    <row r="36" spans="1:11" ht="12" customHeight="1">
      <c r="A36" s="7"/>
      <c r="B36" s="3" t="s">
        <v>47</v>
      </c>
      <c r="C36" s="3" t="s">
        <v>47</v>
      </c>
      <c r="D36" s="3" t="s">
        <v>47</v>
      </c>
      <c r="E36" s="3" t="s">
        <v>47</v>
      </c>
      <c r="F36" s="3"/>
      <c r="G36" s="3" t="s">
        <v>47</v>
      </c>
      <c r="H36" s="3" t="s">
        <v>47</v>
      </c>
      <c r="I36" s="3" t="s">
        <v>47</v>
      </c>
      <c r="J36" s="3"/>
      <c r="K36" s="3"/>
    </row>
    <row r="37" spans="1:11" ht="54.75" customHeight="1">
      <c r="A37" s="8" t="s">
        <v>48</v>
      </c>
      <c r="B37" s="3"/>
      <c r="C37" s="3" t="s">
        <v>47</v>
      </c>
      <c r="D37" s="3" t="s">
        <v>47</v>
      </c>
      <c r="E37" s="3" t="s">
        <v>47</v>
      </c>
      <c r="F37" s="3"/>
      <c r="G37" s="3" t="s">
        <v>47</v>
      </c>
      <c r="H37" s="3" t="s">
        <v>47</v>
      </c>
      <c r="I37" s="3" t="s">
        <v>47</v>
      </c>
      <c r="J37" s="3"/>
      <c r="K37" s="3"/>
    </row>
    <row r="38" spans="1:11" ht="12" customHeight="1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" customHeight="1">
      <c r="A39" s="7" t="s">
        <v>49</v>
      </c>
      <c r="B39" s="11">
        <v>2168335</v>
      </c>
      <c r="C39" s="11">
        <v>240104</v>
      </c>
      <c r="D39" s="11">
        <v>0</v>
      </c>
      <c r="E39" s="11">
        <v>0</v>
      </c>
      <c r="F39" s="11">
        <v>0</v>
      </c>
      <c r="G39" s="11">
        <v>8111761</v>
      </c>
      <c r="H39" s="11">
        <v>0</v>
      </c>
      <c r="I39" s="11">
        <v>8960801</v>
      </c>
      <c r="J39" s="24">
        <v>1799232</v>
      </c>
      <c r="K39" s="3">
        <f>SUM(B39:J39)</f>
        <v>21280233</v>
      </c>
    </row>
    <row r="40" spans="1:11" ht="12" customHeight="1">
      <c r="A40" s="7" t="s">
        <v>50</v>
      </c>
      <c r="B40" s="11">
        <v>5559962</v>
      </c>
      <c r="C40" s="11">
        <v>0</v>
      </c>
      <c r="D40" s="11">
        <v>0</v>
      </c>
      <c r="E40" s="11">
        <v>0</v>
      </c>
      <c r="F40" s="11">
        <v>0</v>
      </c>
      <c r="G40" s="11">
        <v>1082849</v>
      </c>
      <c r="H40" s="11">
        <v>0</v>
      </c>
      <c r="I40" s="11">
        <v>206191</v>
      </c>
      <c r="J40" s="11">
        <v>639992</v>
      </c>
      <c r="K40" s="3">
        <f>SUM(B40:J40)</f>
        <v>7488994</v>
      </c>
    </row>
    <row r="41" spans="1:11" ht="12" customHeight="1">
      <c r="A41" s="7" t="s">
        <v>46</v>
      </c>
      <c r="B41" s="11">
        <f aca="true" t="shared" si="2" ref="B41:K41">SUM(B39:B40)</f>
        <v>7728297</v>
      </c>
      <c r="C41" s="11">
        <f t="shared" si="2"/>
        <v>240104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9194610</v>
      </c>
      <c r="H41" s="11">
        <f>SUM(H39:H40)</f>
        <v>0</v>
      </c>
      <c r="I41" s="11">
        <f t="shared" si="2"/>
        <v>9166992</v>
      </c>
      <c r="J41" s="3">
        <f>SUM(J40:J40)</f>
        <v>639992</v>
      </c>
      <c r="K41" s="3">
        <f t="shared" si="2"/>
        <v>28769227</v>
      </c>
    </row>
    <row r="42" spans="1:11" ht="12" customHeight="1">
      <c r="A42" s="7"/>
      <c r="B42" s="3" t="s">
        <v>47</v>
      </c>
      <c r="C42" s="3" t="s">
        <v>47</v>
      </c>
      <c r="D42" s="3" t="s">
        <v>47</v>
      </c>
      <c r="E42" s="3" t="s">
        <v>47</v>
      </c>
      <c r="F42" s="3"/>
      <c r="G42" s="3" t="s">
        <v>47</v>
      </c>
      <c r="H42" s="3" t="s">
        <v>47</v>
      </c>
      <c r="I42" s="3" t="s">
        <v>47</v>
      </c>
      <c r="J42" s="3"/>
      <c r="K42" s="3"/>
    </row>
    <row r="43" spans="1:11" ht="36" customHeight="1" thickBot="1">
      <c r="A43" s="18" t="s">
        <v>51</v>
      </c>
      <c r="B43" s="19">
        <f aca="true" t="shared" si="3" ref="B43:K43">SUM(B35+B41)</f>
        <v>972050147</v>
      </c>
      <c r="C43" s="19">
        <f t="shared" si="3"/>
        <v>240104</v>
      </c>
      <c r="D43" s="19">
        <f t="shared" si="3"/>
        <v>544837122</v>
      </c>
      <c r="E43" s="19">
        <f t="shared" si="3"/>
        <v>4000127</v>
      </c>
      <c r="F43" s="19">
        <f t="shared" si="3"/>
        <v>252726</v>
      </c>
      <c r="G43" s="19">
        <f t="shared" si="3"/>
        <v>283008359</v>
      </c>
      <c r="H43" s="19">
        <f t="shared" si="3"/>
        <v>84006719</v>
      </c>
      <c r="I43" s="19">
        <f t="shared" si="3"/>
        <v>1441697669</v>
      </c>
      <c r="J43" s="19">
        <f t="shared" si="3"/>
        <v>487164672</v>
      </c>
      <c r="K43" s="19">
        <f t="shared" si="3"/>
        <v>3819056877</v>
      </c>
    </row>
    <row r="44" spans="1:14" ht="12" customHeight="1" thickTop="1">
      <c r="A44" s="7" t="s">
        <v>55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20"/>
      <c r="M44" s="20"/>
      <c r="N44" s="20"/>
    </row>
    <row r="45" spans="1:11" ht="12" customHeight="1">
      <c r="A45" s="7" t="s">
        <v>56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" customHeight="1">
      <c r="A46" s="7" t="s">
        <v>52</v>
      </c>
      <c r="B46" s="7"/>
      <c r="C46" s="7"/>
      <c r="D46" s="7"/>
      <c r="E46" s="7"/>
      <c r="F46" s="7"/>
      <c r="G46" s="7"/>
      <c r="H46" s="7"/>
      <c r="I46" s="7"/>
      <c r="J46" s="7"/>
      <c r="K46" s="7"/>
    </row>
  </sheetData>
  <printOptions/>
  <pageMargins left="1.48" right="0.5" top="0.48" bottom="0.5" header="0.48" footer="0.5"/>
  <pageSetup fitToHeight="1" fitToWidth="1" horizontalDpi="300" verticalDpi="3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Teala Sipes</dc:creator>
  <cp:keywords/>
  <dc:description/>
  <cp:lastModifiedBy>jbanuelo</cp:lastModifiedBy>
  <cp:lastPrinted>2006-06-05T15:40:42Z</cp:lastPrinted>
  <dcterms:created xsi:type="dcterms:W3CDTF">2003-06-19T21:49:31Z</dcterms:created>
  <dcterms:modified xsi:type="dcterms:W3CDTF">2008-02-20T22:31:27Z</dcterms:modified>
  <cp:category/>
  <cp:version/>
  <cp:contentType/>
  <cp:contentStatus/>
</cp:coreProperties>
</file>