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ble 94 - Expenses by Function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<sst xmlns="http://schemas.openxmlformats.org/spreadsheetml/2006/main" count="55" uniqueCount="53">
  <si>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OTHER,</t>
  </si>
  <si>
    <t>AUXILIARY</t>
  </si>
  <si>
    <t>INSTITU-</t>
  </si>
  <si>
    <t>NET GRANT</t>
  </si>
  <si>
    <t>ENTERPRISES,</t>
  </si>
  <si>
    <t xml:space="preserve"> </t>
  </si>
  <si>
    <t>PUBLIC</t>
  </si>
  <si>
    <t>ACADEMIC</t>
  </si>
  <si>
    <t>STUDENT</t>
  </si>
  <si>
    <t>TIONAL</t>
  </si>
  <si>
    <t>AID TO</t>
  </si>
  <si>
    <t>HOSPITALS,</t>
  </si>
  <si>
    <t>TOTAL</t>
  </si>
  <si>
    <t>INSTRUCTION</t>
  </si>
  <si>
    <t>RESEARCH</t>
  </si>
  <si>
    <t>SERVICE</t>
  </si>
  <si>
    <t>SUPPORT</t>
  </si>
  <si>
    <t>SERVICES</t>
  </si>
  <si>
    <t>STUDENTS</t>
  </si>
  <si>
    <t>INDEP. OPER.</t>
  </si>
  <si>
    <t>EXPENSES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</si>
  <si>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</si>
  <si>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</si>
  <si>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</si>
  <si>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</si>
  <si>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</si>
  <si>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</si>
  <si>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</si>
  <si>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</si>
  <si>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</si>
  <si>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</si>
  <si>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</si>
  <si>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</si>
  <si>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</si>
  <si>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</si>
  <si>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</si>
  <si>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</si>
  <si>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</si>
  <si>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</si>
  <si>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</si>
  <si>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</si>
  <si>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</si>
  <si>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</si>
  <si>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</si>
  <si>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</si>
  <si>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 xml:space="preserve">  Subtotal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</si>
  <si>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</si>
  <si>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</si>
  <si>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</si>
  <si>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</si>
  <si>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SOURCE:  IPEDS F, Finance</t>
  </si>
  <si>
    <t>TABLE 94</t>
  </si>
  <si>
    <t>EXPENSES BY FUNCTIONAL AND NATURAL CLASSIFICATION AT PRIVATE NOT-FOR-PROFIT (INDEPENDENT) INSTITUTIONS, FY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</si>
</sst>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8"/>
      <name val="Times New Roman"/>
      <family val="0"/>
    </font>
    <font>
      <sz val="8"/>
      <name val="Arial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3" xfId="0" applyNumberFormat="1" applyFont="1" applyAlignment="1">
      <alignment/>
    </xf>
    <xf numFmtId="164" fontId="4" fillId="0" borderId="3" xfId="0" applyNumberFormat="1" applyFont="1" applyAlignment="1">
      <alignment/>
    </xf>
    <xf numFmtId="3" fontId="4" fillId="0" borderId="4" xfId="0" applyNumberFormat="1" applyFont="1" applyAlignment="1">
      <alignment/>
    </xf>
    <xf numFmtId="3" fontId="4" fillId="0" borderId="5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left" wrapText="1"/>
    </xf>
    <xf numFmtId="3" fontId="4" fillId="0" borderId="3" xfId="0" applyNumberFormat="1" applyFont="1" applyAlignment="1">
      <alignment horizontal="center"/>
    </xf>
    <xf numFmtId="3" fontId="4" fillId="0" borderId="5" xfId="0" applyNumberFormat="1" applyFont="1" applyAlignment="1">
      <alignment horizontal="center"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164" fontId="4" fillId="0" borderId="3" xfId="0" applyNumberFormat="1" applyFont="1" applyAlignment="1">
      <alignment/>
    </xf>
    <xf numFmtId="164" fontId="4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4" fillId="0" borderId="3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8" xfId="0" applyNumberFormat="1" applyFont="1" applyBorder="1" applyAlignment="1">
      <alignment/>
    </xf>
    <xf numFmtId="164" fontId="4" fillId="0" borderId="8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/>
    </xf>
    <xf numFmtId="164" fontId="4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showOutlineSymbols="0" zoomScale="87" zoomScaleNormal="87" workbookViewId="0" topLeftCell="A1">
      <selection activeCell="A1" sqref="A1"/>
    </sheetView>
  </sheetViews>
  <sheetFormatPr defaultColWidth="8.88671875" defaultRowHeight="12" customHeight="1"/>
  <cols>
    <col min="1" max="1" width="24.6640625" style="0" customWidth="1"/>
    <col min="2" max="16384" width="9.6640625" style="0" customWidth="1"/>
  </cols>
  <sheetData>
    <row r="1" ht="12" customHeight="1">
      <c r="A1" s="1" t="s">
        <v>51</v>
      </c>
    </row>
    <row r="2" spans="1:10" ht="12" customHeight="1">
      <c r="A2" s="2" t="s">
        <v>52</v>
      </c>
      <c r="B2" s="9"/>
      <c r="C2" s="9"/>
      <c r="D2" s="9"/>
      <c r="E2" s="9"/>
      <c r="F2" s="9"/>
      <c r="G2" s="9"/>
      <c r="H2" s="9"/>
      <c r="I2" s="9"/>
      <c r="J2" s="9"/>
    </row>
    <row r="3" spans="1:10" ht="12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>
      <c r="A4" s="4"/>
      <c r="B4" s="17"/>
      <c r="C4" s="17"/>
      <c r="D4" s="17"/>
      <c r="E4" s="17"/>
      <c r="F4" s="17"/>
      <c r="G4" s="17"/>
      <c r="H4" s="16"/>
      <c r="I4" s="13" t="s">
        <v>0</v>
      </c>
      <c r="J4" s="8"/>
    </row>
    <row r="5" spans="1:10" ht="12" customHeight="1">
      <c r="A5" s="9"/>
      <c r="B5" s="14"/>
      <c r="C5" s="14"/>
      <c r="D5" s="14"/>
      <c r="E5" s="14"/>
      <c r="F5" s="14"/>
      <c r="G5" s="14"/>
      <c r="H5" s="15"/>
      <c r="I5" s="12" t="s">
        <v>1</v>
      </c>
      <c r="J5" s="12"/>
    </row>
    <row r="6" spans="1:10" ht="12" customHeight="1">
      <c r="A6" s="9"/>
      <c r="B6" s="5"/>
      <c r="C6" s="5"/>
      <c r="D6" s="5"/>
      <c r="E6" s="5"/>
      <c r="F6" s="5"/>
      <c r="G6" s="12" t="s">
        <v>2</v>
      </c>
      <c r="H6" s="12" t="s">
        <v>3</v>
      </c>
      <c r="I6" s="12" t="s">
        <v>4</v>
      </c>
      <c r="J6" s="12"/>
    </row>
    <row r="7" spans="1:10" ht="12" customHeight="1">
      <c r="A7" s="9"/>
      <c r="B7" s="12" t="s">
        <v>5</v>
      </c>
      <c r="C7" s="5"/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</row>
    <row r="8" spans="1:10" ht="12" customHeight="1">
      <c r="A8" s="9"/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16</v>
      </c>
      <c r="H8" s="12" t="s">
        <v>18</v>
      </c>
      <c r="I8" s="12" t="s">
        <v>19</v>
      </c>
      <c r="J8" s="12" t="s">
        <v>20</v>
      </c>
    </row>
    <row r="9" spans="1:10" ht="12" customHeight="1">
      <c r="A9" s="3"/>
      <c r="B9" s="7"/>
      <c r="C9" s="7"/>
      <c r="D9" s="7"/>
      <c r="E9" s="7"/>
      <c r="F9" s="7"/>
      <c r="G9" s="7"/>
      <c r="H9" s="7"/>
      <c r="I9" s="7"/>
      <c r="J9" s="7"/>
    </row>
    <row r="10" spans="1:10" ht="48" customHeight="1">
      <c r="A10" s="10" t="s">
        <v>21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2" customHeight="1">
      <c r="A11" s="9"/>
      <c r="B11" s="5"/>
      <c r="C11" s="5"/>
      <c r="D11" s="5"/>
      <c r="E11" s="5"/>
      <c r="F11" s="5"/>
      <c r="G11" s="5"/>
      <c r="H11" s="5"/>
      <c r="I11" s="5"/>
      <c r="J11" s="5"/>
    </row>
    <row r="12" spans="1:11" ht="12" customHeight="1">
      <c r="A12" s="9" t="s">
        <v>22</v>
      </c>
      <c r="B12" s="18">
        <v>8631758</v>
      </c>
      <c r="C12" s="18">
        <v>0</v>
      </c>
      <c r="D12" s="18">
        <v>0</v>
      </c>
      <c r="E12" s="18">
        <v>345898</v>
      </c>
      <c r="F12" s="18">
        <v>3898295</v>
      </c>
      <c r="G12" s="18">
        <v>4789988</v>
      </c>
      <c r="H12" s="18">
        <v>0</v>
      </c>
      <c r="I12" s="18">
        <v>1573115</v>
      </c>
      <c r="J12" s="18">
        <f>SUM(B12:I12)</f>
        <v>19239054</v>
      </c>
      <c r="K12" s="19"/>
    </row>
    <row r="13" spans="1:11" ht="12" customHeight="1">
      <c r="A13" s="9" t="s">
        <v>23</v>
      </c>
      <c r="B13" s="18">
        <v>6249251</v>
      </c>
      <c r="C13" s="18">
        <v>0</v>
      </c>
      <c r="D13" s="18">
        <v>0</v>
      </c>
      <c r="E13" s="18">
        <v>799603</v>
      </c>
      <c r="F13" s="18">
        <v>2698337</v>
      </c>
      <c r="G13" s="18">
        <v>2791622</v>
      </c>
      <c r="H13" s="18">
        <v>0</v>
      </c>
      <c r="I13" s="18">
        <v>3190636</v>
      </c>
      <c r="J13" s="18">
        <f aca="true" t="shared" si="0" ref="J13:J34">SUM(B13:I13)</f>
        <v>15729449</v>
      </c>
      <c r="K13" s="19"/>
    </row>
    <row r="14" spans="1:11" ht="12" customHeight="1">
      <c r="A14" s="9" t="s">
        <v>24</v>
      </c>
      <c r="B14" s="18">
        <v>10026736</v>
      </c>
      <c r="C14" s="18">
        <v>0</v>
      </c>
      <c r="D14" s="18">
        <v>86467</v>
      </c>
      <c r="E14" s="18">
        <v>546925</v>
      </c>
      <c r="F14" s="18">
        <v>1826905</v>
      </c>
      <c r="G14" s="18">
        <v>12328059</v>
      </c>
      <c r="H14" s="18">
        <v>2062052</v>
      </c>
      <c r="I14" s="18">
        <v>9352819</v>
      </c>
      <c r="J14" s="18">
        <f t="shared" si="0"/>
        <v>36229963</v>
      </c>
      <c r="K14" s="20"/>
    </row>
    <row r="15" spans="1:11" ht="12" customHeight="1">
      <c r="A15" s="9" t="s">
        <v>25</v>
      </c>
      <c r="B15" s="18">
        <v>29050378</v>
      </c>
      <c r="C15" s="18">
        <v>0</v>
      </c>
      <c r="D15" s="18">
        <v>0</v>
      </c>
      <c r="E15" s="18">
        <v>1834240</v>
      </c>
      <c r="F15" s="18">
        <v>5954293</v>
      </c>
      <c r="G15" s="18">
        <v>6562535</v>
      </c>
      <c r="H15" s="18">
        <v>0</v>
      </c>
      <c r="I15" s="18">
        <v>1990397</v>
      </c>
      <c r="J15" s="18">
        <f t="shared" si="0"/>
        <v>45391843</v>
      </c>
      <c r="K15" s="19"/>
    </row>
    <row r="16" spans="1:11" ht="12" customHeight="1">
      <c r="A16" s="9" t="s">
        <v>26</v>
      </c>
      <c r="B16" s="18">
        <v>4070684</v>
      </c>
      <c r="C16" s="18">
        <v>0</v>
      </c>
      <c r="D16" s="18">
        <v>0</v>
      </c>
      <c r="E16" s="18">
        <v>363211</v>
      </c>
      <c r="F16" s="18">
        <v>2663255</v>
      </c>
      <c r="G16" s="18">
        <v>3547342</v>
      </c>
      <c r="H16" s="18">
        <v>0</v>
      </c>
      <c r="I16" s="18">
        <v>2169187</v>
      </c>
      <c r="J16" s="18">
        <f t="shared" si="0"/>
        <v>12813679</v>
      </c>
      <c r="K16" s="19"/>
    </row>
    <row r="17" spans="1:11" ht="12" customHeight="1">
      <c r="A17" s="9" t="s">
        <v>27</v>
      </c>
      <c r="B17" s="18">
        <v>23066376</v>
      </c>
      <c r="C17" s="18">
        <v>1056384</v>
      </c>
      <c r="D17" s="18">
        <v>0</v>
      </c>
      <c r="E17" s="18">
        <v>2826011</v>
      </c>
      <c r="F17" s="18">
        <v>6547383</v>
      </c>
      <c r="G17" s="18">
        <v>7754792</v>
      </c>
      <c r="H17" s="18">
        <v>0</v>
      </c>
      <c r="I17" s="18">
        <v>6829653</v>
      </c>
      <c r="J17" s="18">
        <f t="shared" si="0"/>
        <v>48080599</v>
      </c>
      <c r="K17" s="19"/>
    </row>
    <row r="18" spans="1:11" ht="12" customHeight="1">
      <c r="A18" s="9" t="s">
        <v>28</v>
      </c>
      <c r="B18" s="18">
        <v>10790054</v>
      </c>
      <c r="C18" s="18">
        <v>0</v>
      </c>
      <c r="D18" s="18">
        <v>0</v>
      </c>
      <c r="E18" s="18">
        <v>0</v>
      </c>
      <c r="F18" s="18">
        <v>5958628</v>
      </c>
      <c r="G18" s="18">
        <v>4742521</v>
      </c>
      <c r="H18" s="18">
        <v>0</v>
      </c>
      <c r="I18" s="18">
        <v>5969806</v>
      </c>
      <c r="J18" s="18">
        <f t="shared" si="0"/>
        <v>27461009</v>
      </c>
      <c r="K18" s="19"/>
    </row>
    <row r="19" spans="1:11" ht="12" customHeight="1">
      <c r="A19" s="9" t="s">
        <v>29</v>
      </c>
      <c r="B19" s="18">
        <v>14396637</v>
      </c>
      <c r="C19" s="18">
        <v>0</v>
      </c>
      <c r="D19" s="18">
        <v>0</v>
      </c>
      <c r="E19" s="18">
        <v>2972083</v>
      </c>
      <c r="F19" s="18">
        <v>4044163</v>
      </c>
      <c r="G19" s="18">
        <v>5743713</v>
      </c>
      <c r="H19" s="18">
        <v>428420</v>
      </c>
      <c r="I19" s="18">
        <v>2762350</v>
      </c>
      <c r="J19" s="18">
        <f t="shared" si="0"/>
        <v>30347366</v>
      </c>
      <c r="K19" s="19"/>
    </row>
    <row r="20" spans="1:11" ht="12" customHeight="1">
      <c r="A20" s="9" t="s">
        <v>30</v>
      </c>
      <c r="B20" s="18">
        <v>3692890</v>
      </c>
      <c r="C20" s="18">
        <v>0</v>
      </c>
      <c r="D20" s="18">
        <v>39264</v>
      </c>
      <c r="E20" s="18">
        <v>608080</v>
      </c>
      <c r="F20" s="18">
        <v>1814047</v>
      </c>
      <c r="G20" s="18">
        <v>2195592</v>
      </c>
      <c r="H20" s="18">
        <v>995360</v>
      </c>
      <c r="I20" s="18">
        <v>6230820</v>
      </c>
      <c r="J20" s="18">
        <f t="shared" si="0"/>
        <v>15576053</v>
      </c>
      <c r="K20" s="20"/>
    </row>
    <row r="21" spans="1:11" ht="12" customHeight="1">
      <c r="A21" s="9" t="s">
        <v>31</v>
      </c>
      <c r="B21" s="18">
        <v>18962425</v>
      </c>
      <c r="C21" s="18">
        <v>0</v>
      </c>
      <c r="D21" s="18">
        <v>0</v>
      </c>
      <c r="E21" s="18">
        <v>2990993</v>
      </c>
      <c r="F21" s="18">
        <v>11220073</v>
      </c>
      <c r="G21" s="18">
        <v>5770614</v>
      </c>
      <c r="H21" s="18">
        <v>0</v>
      </c>
      <c r="I21" s="18">
        <v>14338840</v>
      </c>
      <c r="J21" s="18">
        <f t="shared" si="0"/>
        <v>53282945</v>
      </c>
      <c r="K21" s="19"/>
    </row>
    <row r="22" spans="1:11" ht="12" customHeight="1">
      <c r="A22" s="9" t="s">
        <v>32</v>
      </c>
      <c r="B22" s="18">
        <v>15584088</v>
      </c>
      <c r="C22" s="18">
        <v>27128</v>
      </c>
      <c r="D22" s="18">
        <v>0</v>
      </c>
      <c r="E22" s="18">
        <v>3895393</v>
      </c>
      <c r="F22" s="18">
        <v>6292953</v>
      </c>
      <c r="G22" s="18">
        <v>7943920</v>
      </c>
      <c r="H22" s="18">
        <v>0</v>
      </c>
      <c r="I22" s="18">
        <v>5843099</v>
      </c>
      <c r="J22" s="18">
        <f t="shared" si="0"/>
        <v>39586581</v>
      </c>
      <c r="K22" s="19"/>
    </row>
    <row r="23" spans="1:11" ht="12" customHeight="1">
      <c r="A23" s="9" t="s">
        <v>33</v>
      </c>
      <c r="B23" s="18">
        <v>7223367</v>
      </c>
      <c r="C23" s="18">
        <v>0</v>
      </c>
      <c r="D23" s="18">
        <v>0</v>
      </c>
      <c r="E23" s="18">
        <v>1171929</v>
      </c>
      <c r="F23" s="18">
        <v>3410748</v>
      </c>
      <c r="G23" s="18">
        <v>3489677</v>
      </c>
      <c r="H23" s="18">
        <v>0</v>
      </c>
      <c r="I23" s="18">
        <v>777725</v>
      </c>
      <c r="J23" s="18">
        <f t="shared" si="0"/>
        <v>16073446</v>
      </c>
      <c r="K23" s="19"/>
    </row>
    <row r="24" spans="1:11" ht="12" customHeight="1">
      <c r="A24" s="9" t="s">
        <v>34</v>
      </c>
      <c r="B24" s="18">
        <v>4069144</v>
      </c>
      <c r="C24" s="18">
        <v>0</v>
      </c>
      <c r="D24" s="18">
        <v>0</v>
      </c>
      <c r="E24" s="18">
        <v>469471</v>
      </c>
      <c r="F24" s="18">
        <v>2779462</v>
      </c>
      <c r="G24" s="18">
        <v>1872312</v>
      </c>
      <c r="H24" s="18">
        <v>0</v>
      </c>
      <c r="I24" s="18">
        <v>3525009</v>
      </c>
      <c r="J24" s="18">
        <f t="shared" si="0"/>
        <v>12715398</v>
      </c>
      <c r="K24" s="20"/>
    </row>
    <row r="25" spans="1:11" ht="12" customHeight="1">
      <c r="A25" s="9" t="s">
        <v>35</v>
      </c>
      <c r="B25" s="18">
        <v>31903076</v>
      </c>
      <c r="C25" s="18">
        <v>0</v>
      </c>
      <c r="D25" s="18">
        <v>0</v>
      </c>
      <c r="E25" s="18">
        <v>3588203</v>
      </c>
      <c r="F25" s="18">
        <v>7060052</v>
      </c>
      <c r="G25" s="18">
        <v>14066286</v>
      </c>
      <c r="H25" s="18">
        <v>0</v>
      </c>
      <c r="I25" s="18">
        <v>2873834</v>
      </c>
      <c r="J25" s="18">
        <f t="shared" si="0"/>
        <v>59491451</v>
      </c>
      <c r="K25" s="19"/>
    </row>
    <row r="26" spans="1:11" ht="12" customHeight="1">
      <c r="A26" s="9" t="s">
        <v>36</v>
      </c>
      <c r="B26" s="18">
        <v>14629192</v>
      </c>
      <c r="C26" s="18">
        <v>42937</v>
      </c>
      <c r="D26" s="18">
        <v>166712</v>
      </c>
      <c r="E26" s="18">
        <v>5813914</v>
      </c>
      <c r="F26" s="18">
        <v>4695674</v>
      </c>
      <c r="G26" s="18">
        <v>9373414</v>
      </c>
      <c r="H26" s="18">
        <v>1919770</v>
      </c>
      <c r="I26" s="18">
        <v>117477617</v>
      </c>
      <c r="J26" s="18">
        <f t="shared" si="0"/>
        <v>154119230</v>
      </c>
      <c r="K26" s="20"/>
    </row>
    <row r="27" spans="1:11" ht="12" customHeight="1">
      <c r="A27" s="9" t="s">
        <v>37</v>
      </c>
      <c r="B27" s="18">
        <v>143561347</v>
      </c>
      <c r="C27" s="18">
        <v>40928668</v>
      </c>
      <c r="D27" s="18">
        <v>19331375</v>
      </c>
      <c r="E27" s="18">
        <v>37226126</v>
      </c>
      <c r="F27" s="18">
        <v>14326748</v>
      </c>
      <c r="G27" s="18">
        <v>58956900</v>
      </c>
      <c r="H27" s="18">
        <v>2434449</v>
      </c>
      <c r="I27" s="18">
        <v>229628684</v>
      </c>
      <c r="J27" s="18">
        <f t="shared" si="0"/>
        <v>546394297</v>
      </c>
      <c r="K27" s="19"/>
    </row>
    <row r="28" spans="1:11" ht="12" customHeight="1">
      <c r="A28" s="9" t="s">
        <v>38</v>
      </c>
      <c r="B28" s="18">
        <v>10854065</v>
      </c>
      <c r="C28" s="18">
        <v>0</v>
      </c>
      <c r="D28" s="18">
        <v>0</v>
      </c>
      <c r="E28" s="18">
        <v>1926220</v>
      </c>
      <c r="F28" s="18">
        <v>6135153</v>
      </c>
      <c r="G28" s="18">
        <v>4866876</v>
      </c>
      <c r="H28" s="18">
        <v>0</v>
      </c>
      <c r="I28" s="18">
        <v>4104118</v>
      </c>
      <c r="J28" s="18">
        <f t="shared" si="0"/>
        <v>27886432</v>
      </c>
      <c r="K28" s="19"/>
    </row>
    <row r="29" spans="1:11" ht="12" customHeight="1">
      <c r="A29" s="9" t="s">
        <v>39</v>
      </c>
      <c r="B29" s="18">
        <v>6578008</v>
      </c>
      <c r="C29" s="18">
        <v>0</v>
      </c>
      <c r="D29" s="18">
        <v>0</v>
      </c>
      <c r="E29" s="18">
        <v>1090542</v>
      </c>
      <c r="F29" s="18">
        <v>1756078</v>
      </c>
      <c r="G29" s="18">
        <v>2673796</v>
      </c>
      <c r="H29" s="18">
        <v>0</v>
      </c>
      <c r="I29" s="18">
        <v>3131972</v>
      </c>
      <c r="J29" s="18">
        <f t="shared" si="0"/>
        <v>15230396</v>
      </c>
      <c r="K29" s="19"/>
    </row>
    <row r="30" spans="1:11" ht="12" customHeight="1">
      <c r="A30" s="9" t="s">
        <v>40</v>
      </c>
      <c r="B30" s="18">
        <v>872478000</v>
      </c>
      <c r="C30" s="18">
        <v>417045000</v>
      </c>
      <c r="D30" s="18">
        <v>12356000</v>
      </c>
      <c r="E30" s="18">
        <v>118184000</v>
      </c>
      <c r="F30" s="18">
        <v>56296000</v>
      </c>
      <c r="G30" s="18">
        <v>77161000</v>
      </c>
      <c r="H30" s="18">
        <v>0</v>
      </c>
      <c r="I30" s="18">
        <v>72011000</v>
      </c>
      <c r="J30" s="18">
        <f t="shared" si="0"/>
        <v>1625531000</v>
      </c>
      <c r="K30" s="19"/>
    </row>
    <row r="31" spans="1:11" ht="12" customHeight="1">
      <c r="A31" s="9" t="s">
        <v>41</v>
      </c>
      <c r="B31" s="18">
        <v>57818537</v>
      </c>
      <c r="C31" s="18">
        <v>0</v>
      </c>
      <c r="D31" s="18">
        <v>791402</v>
      </c>
      <c r="E31" s="18">
        <v>38525133</v>
      </c>
      <c r="F31" s="18">
        <v>11347418</v>
      </c>
      <c r="G31" s="18">
        <v>35410253</v>
      </c>
      <c r="H31" s="18">
        <v>0</v>
      </c>
      <c r="I31" s="18">
        <v>3435979</v>
      </c>
      <c r="J31" s="18">
        <f t="shared" si="0"/>
        <v>147328722</v>
      </c>
      <c r="K31" s="20"/>
    </row>
    <row r="32" spans="1:11" ht="12" customHeight="1">
      <c r="A32" s="9" t="s">
        <v>42</v>
      </c>
      <c r="B32" s="18">
        <v>5756888</v>
      </c>
      <c r="C32" s="18">
        <v>150787</v>
      </c>
      <c r="D32" s="18">
        <v>0</v>
      </c>
      <c r="E32" s="18">
        <v>2282112</v>
      </c>
      <c r="F32" s="18">
        <v>3812613</v>
      </c>
      <c r="G32" s="18">
        <v>4198719</v>
      </c>
      <c r="H32" s="18">
        <v>0</v>
      </c>
      <c r="I32" s="18">
        <v>3306947</v>
      </c>
      <c r="J32" s="18">
        <f t="shared" si="0"/>
        <v>19508066</v>
      </c>
      <c r="K32" s="19"/>
    </row>
    <row r="33" spans="1:11" ht="12" customHeight="1">
      <c r="A33" s="9" t="s">
        <v>43</v>
      </c>
      <c r="B33" s="18">
        <v>11078765</v>
      </c>
      <c r="C33" s="18">
        <v>0</v>
      </c>
      <c r="D33" s="18">
        <v>0</v>
      </c>
      <c r="E33" s="18">
        <v>3800877</v>
      </c>
      <c r="F33" s="18">
        <v>6947838</v>
      </c>
      <c r="G33" s="18">
        <v>5354053</v>
      </c>
      <c r="H33" s="18">
        <v>0</v>
      </c>
      <c r="I33" s="18">
        <v>7076944</v>
      </c>
      <c r="J33" s="18">
        <f t="shared" si="0"/>
        <v>34258477</v>
      </c>
      <c r="K33" s="19"/>
    </row>
    <row r="34" spans="1:11" ht="12" customHeight="1">
      <c r="A34" s="9" t="s">
        <v>44</v>
      </c>
      <c r="B34" s="18">
        <v>8344455</v>
      </c>
      <c r="C34" s="18">
        <v>0</v>
      </c>
      <c r="D34" s="18">
        <v>0</v>
      </c>
      <c r="E34" s="18">
        <v>1203848</v>
      </c>
      <c r="F34" s="18">
        <v>2467911</v>
      </c>
      <c r="G34" s="18">
        <v>5406915</v>
      </c>
      <c r="H34" s="18">
        <v>0</v>
      </c>
      <c r="I34" s="18">
        <v>3241595</v>
      </c>
      <c r="J34" s="18">
        <f t="shared" si="0"/>
        <v>20664724</v>
      </c>
      <c r="K34" s="19"/>
    </row>
    <row r="35" spans="1:11" ht="12" customHeight="1">
      <c r="A35" s="9" t="s">
        <v>45</v>
      </c>
      <c r="B35" s="18">
        <f aca="true" t="shared" si="1" ref="B35:J35">SUM(B12:B34)</f>
        <v>1318816121</v>
      </c>
      <c r="C35" s="18">
        <f t="shared" si="1"/>
        <v>459250904</v>
      </c>
      <c r="D35" s="18">
        <f t="shared" si="1"/>
        <v>32771220</v>
      </c>
      <c r="E35" s="18">
        <f t="shared" si="1"/>
        <v>232464812</v>
      </c>
      <c r="F35" s="18">
        <f t="shared" si="1"/>
        <v>173954027</v>
      </c>
      <c r="G35" s="18">
        <f t="shared" si="1"/>
        <v>287000899</v>
      </c>
      <c r="H35" s="18">
        <f t="shared" si="1"/>
        <v>7840051</v>
      </c>
      <c r="I35" s="18">
        <f t="shared" si="1"/>
        <v>510842146</v>
      </c>
      <c r="J35" s="18">
        <f t="shared" si="1"/>
        <v>3022940180</v>
      </c>
      <c r="K35" s="19"/>
    </row>
    <row r="36" spans="1:11" ht="12" customHeight="1">
      <c r="A36" s="9"/>
      <c r="B36" s="18"/>
      <c r="C36" s="18"/>
      <c r="D36" s="18"/>
      <c r="E36" s="18"/>
      <c r="F36" s="18"/>
      <c r="G36" s="18"/>
      <c r="H36" s="18"/>
      <c r="I36" s="18"/>
      <c r="J36" s="18"/>
      <c r="K36" s="19"/>
    </row>
    <row r="37" spans="1:11" ht="48" customHeight="1">
      <c r="A37" s="10" t="s">
        <v>46</v>
      </c>
      <c r="B37" s="18"/>
      <c r="C37" s="18"/>
      <c r="D37" s="18"/>
      <c r="E37" s="18"/>
      <c r="F37" s="18"/>
      <c r="G37" s="18"/>
      <c r="H37" s="18"/>
      <c r="I37" s="18"/>
      <c r="J37" s="18"/>
      <c r="K37" s="19"/>
    </row>
    <row r="38" spans="1:11" ht="12" customHeight="1">
      <c r="A38" s="9"/>
      <c r="B38" s="18"/>
      <c r="C38" s="18"/>
      <c r="D38" s="18"/>
      <c r="E38" s="18"/>
      <c r="F38" s="18"/>
      <c r="G38" s="18"/>
      <c r="H38" s="18"/>
      <c r="I38" s="18"/>
      <c r="J38" s="18"/>
      <c r="K38" s="19"/>
    </row>
    <row r="39" spans="1:11" ht="12" customHeight="1">
      <c r="A39" s="9" t="s">
        <v>47</v>
      </c>
      <c r="B39" s="23">
        <v>4864068</v>
      </c>
      <c r="C39" s="21">
        <v>0</v>
      </c>
      <c r="D39" s="21">
        <v>0</v>
      </c>
      <c r="E39" s="25">
        <v>1441336</v>
      </c>
      <c r="F39" s="28">
        <v>1762111</v>
      </c>
      <c r="G39" s="23">
        <v>1704031</v>
      </c>
      <c r="H39" s="21">
        <v>0</v>
      </c>
      <c r="I39" s="25">
        <v>2783365</v>
      </c>
      <c r="J39" s="25">
        <f>SUM(B39:I39)</f>
        <v>12554911</v>
      </c>
      <c r="K39" s="22"/>
    </row>
    <row r="40" spans="1:11" ht="12" customHeight="1">
      <c r="A40" s="9" t="s">
        <v>48</v>
      </c>
      <c r="B40" s="23">
        <v>1461789</v>
      </c>
      <c r="C40" s="21">
        <v>0</v>
      </c>
      <c r="D40" s="21">
        <v>0</v>
      </c>
      <c r="E40" s="25">
        <v>0</v>
      </c>
      <c r="F40" s="28">
        <v>867450</v>
      </c>
      <c r="G40" s="23">
        <v>4207682</v>
      </c>
      <c r="H40" s="21">
        <v>0</v>
      </c>
      <c r="I40" s="25">
        <v>490374</v>
      </c>
      <c r="J40" s="25">
        <f>SUM(B40:I40)</f>
        <v>7027295</v>
      </c>
      <c r="K40" s="22"/>
    </row>
    <row r="41" spans="1:11" ht="12" customHeight="1">
      <c r="A41" s="9" t="s">
        <v>45</v>
      </c>
      <c r="B41" s="24">
        <f aca="true" t="shared" si="2" ref="B41:I41">SUM(B39:B40)</f>
        <v>6325857</v>
      </c>
      <c r="C41" s="21">
        <f t="shared" si="2"/>
        <v>0</v>
      </c>
      <c r="D41" s="21">
        <f t="shared" si="2"/>
        <v>0</v>
      </c>
      <c r="E41" s="26">
        <f t="shared" si="2"/>
        <v>1441336</v>
      </c>
      <c r="F41" s="21">
        <f t="shared" si="2"/>
        <v>2629561</v>
      </c>
      <c r="G41" s="24">
        <f t="shared" si="2"/>
        <v>5911713</v>
      </c>
      <c r="H41" s="21">
        <f t="shared" si="2"/>
        <v>0</v>
      </c>
      <c r="I41" s="26">
        <f t="shared" si="2"/>
        <v>3273739</v>
      </c>
      <c r="J41" s="29">
        <f>SUM(B41:I41)</f>
        <v>19582206</v>
      </c>
      <c r="K41" s="19"/>
    </row>
    <row r="42" spans="1:10" ht="12" customHeight="1">
      <c r="A42" s="9"/>
      <c r="B42" s="5"/>
      <c r="C42" s="5"/>
      <c r="D42" s="5"/>
      <c r="E42" s="5"/>
      <c r="F42" s="5"/>
      <c r="G42" s="5"/>
      <c r="H42" s="5"/>
      <c r="I42" s="27"/>
      <c r="J42" s="5"/>
    </row>
    <row r="43" spans="1:10" ht="24" customHeight="1" thickBot="1">
      <c r="A43" s="11" t="s">
        <v>49</v>
      </c>
      <c r="B43" s="6">
        <f aca="true" t="shared" si="3" ref="B43:J43">SUM(B35+B41)</f>
        <v>1325141978</v>
      </c>
      <c r="C43" s="6">
        <f t="shared" si="3"/>
        <v>459250904</v>
      </c>
      <c r="D43" s="6">
        <f t="shared" si="3"/>
        <v>32771220</v>
      </c>
      <c r="E43" s="6">
        <f t="shared" si="3"/>
        <v>233906148</v>
      </c>
      <c r="F43" s="6">
        <f t="shared" si="3"/>
        <v>176583588</v>
      </c>
      <c r="G43" s="6">
        <f t="shared" si="3"/>
        <v>292912612</v>
      </c>
      <c r="H43" s="6">
        <f t="shared" si="3"/>
        <v>7840051</v>
      </c>
      <c r="I43" s="6">
        <f t="shared" si="3"/>
        <v>514115885</v>
      </c>
      <c r="J43" s="6">
        <f t="shared" si="3"/>
        <v>3042522386</v>
      </c>
    </row>
    <row r="44" spans="1:10" ht="12" customHeight="1" thickTop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" customHeight="1">
      <c r="A45" s="9" t="s">
        <v>50</v>
      </c>
      <c r="B45" s="9"/>
      <c r="C45" s="9"/>
      <c r="D45" s="9"/>
      <c r="E45" s="9"/>
      <c r="F45" s="9"/>
      <c r="G45" s="9"/>
      <c r="H45" s="9"/>
      <c r="I45" s="9"/>
      <c r="J45" s="9"/>
    </row>
  </sheetData>
  <printOptions/>
  <pageMargins left="1.12" right="0.5" top="0.5" bottom="0.5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Teala Sipes</dc:creator>
  <cp:keywords/>
  <dc:description/>
  <cp:lastModifiedBy>jbanuelo</cp:lastModifiedBy>
  <cp:lastPrinted>2007-11-30T20:24:06Z</cp:lastPrinted>
  <dcterms:created xsi:type="dcterms:W3CDTF">2003-06-20T13:44:00Z</dcterms:created>
  <dcterms:modified xsi:type="dcterms:W3CDTF">2008-02-20T22:31:49Z</dcterms:modified>
  <cp:category/>
  <cp:version/>
  <cp:contentType/>
  <cp:contentStatus/>
</cp:coreProperties>
</file>