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datastorage\Research Group\Data\DHE Surveys\Fall 2021\"/>
    </mc:Choice>
  </mc:AlternateContent>
  <bookViews>
    <workbookView xWindow="0" yWindow="0" windowWidth="21570" windowHeight="7365"/>
  </bookViews>
  <sheets>
    <sheet name="Instructions" sheetId="5" r:id="rId1"/>
    <sheet name="DHE-06" sheetId="1" r:id="rId2"/>
    <sheet name="Institution" sheetId="3" state="hidden" r:id="rId3"/>
    <sheet name="results" sheetId="4" state="hidden" r:id="rId4"/>
    <sheet name="Comments" sheetId="6" r:id="rId5"/>
  </sheets>
  <definedNames>
    <definedName name="Institution">Institution!$A$1:$E$56</definedName>
    <definedName name="instlist">Institution!$A$1:$A$56</definedName>
  </definedNames>
  <calcPr calcId="162913"/>
</workbook>
</file>

<file path=xl/calcChain.xml><?xml version="1.0" encoding="utf-8"?>
<calcChain xmlns="http://schemas.openxmlformats.org/spreadsheetml/2006/main">
  <c r="AD2" i="4" l="1"/>
  <c r="G19" i="1" l="1"/>
  <c r="AM2" i="4" s="1"/>
  <c r="J19" i="1"/>
  <c r="AJ2" i="4"/>
  <c r="AH2" i="4"/>
  <c r="AG2" i="4"/>
  <c r="AE2" i="4"/>
  <c r="AC2" i="4"/>
  <c r="AB2" i="4"/>
  <c r="AA2" i="4"/>
  <c r="Z2" i="4"/>
  <c r="X2" i="4"/>
  <c r="W2" i="4"/>
  <c r="U2" i="4"/>
  <c r="T2" i="4"/>
  <c r="S2" i="4"/>
  <c r="R2" i="4"/>
  <c r="Q2" i="4"/>
  <c r="P2" i="4"/>
  <c r="E2" i="4"/>
  <c r="F2" i="4"/>
  <c r="G2" i="4"/>
  <c r="H2" i="4"/>
  <c r="I2" i="4"/>
  <c r="J2" i="4"/>
  <c r="K2" i="4"/>
  <c r="L2" i="4"/>
  <c r="M2" i="4"/>
  <c r="N2" i="4"/>
  <c r="D2" i="4"/>
  <c r="C2" i="4"/>
  <c r="B2" i="4"/>
  <c r="L15" i="1"/>
  <c r="O2" i="4" s="1"/>
  <c r="G23" i="1"/>
  <c r="AL2" i="4" s="1"/>
  <c r="AF2" i="4" l="1"/>
  <c r="V2" i="4"/>
  <c r="Y2" i="4" s="1"/>
  <c r="J23" i="1"/>
  <c r="AI2" i="4" s="1"/>
</calcChain>
</file>

<file path=xl/sharedStrings.xml><?xml version="1.0" encoding="utf-8"?>
<sst xmlns="http://schemas.openxmlformats.org/spreadsheetml/2006/main" count="166" uniqueCount="135">
  <si>
    <t>Telephone:</t>
  </si>
  <si>
    <t>Reporting Period:</t>
  </si>
  <si>
    <t>Date Completed:</t>
  </si>
  <si>
    <t>Institution:</t>
  </si>
  <si>
    <t>Completed by:</t>
  </si>
  <si>
    <t>DHE-06</t>
  </si>
  <si>
    <t>MISSOURI COORDINATING BOARD FOR HIGHER EDUCATION</t>
  </si>
  <si>
    <t>Average</t>
  </si>
  <si>
    <t xml:space="preserve">HIGHEST </t>
  </si>
  <si>
    <t>NINTH</t>
  </si>
  <si>
    <t>EIGHTH</t>
  </si>
  <si>
    <t>SEVENTH</t>
  </si>
  <si>
    <t>SIXTH</t>
  </si>
  <si>
    <t>FIFTH</t>
  </si>
  <si>
    <t>FOURTH</t>
  </si>
  <si>
    <t>THIRD</t>
  </si>
  <si>
    <t>SECOND</t>
  </si>
  <si>
    <t>LOWEST</t>
  </si>
  <si>
    <t>10%</t>
  </si>
  <si>
    <t>TOTAL</t>
  </si>
  <si>
    <t>High School Class Rank Decile</t>
  </si>
  <si>
    <t>33-36</t>
  </si>
  <si>
    <t>28-32</t>
  </si>
  <si>
    <t>24-27</t>
  </si>
  <si>
    <t>19-23</t>
  </si>
  <si>
    <t>17-18</t>
  </si>
  <si>
    <t>1-16</t>
  </si>
  <si>
    <t>Subtotal</t>
  </si>
  <si>
    <t>1450-1600</t>
  </si>
  <si>
    <t>1230-1440</t>
  </si>
  <si>
    <t>1090-1220</t>
  </si>
  <si>
    <t>890-1080</t>
  </si>
  <si>
    <t>800-880</t>
  </si>
  <si>
    <t>0-790</t>
  </si>
  <si>
    <t>UNK/NA</t>
  </si>
  <si>
    <t>Note: Total should match in all three tables.</t>
  </si>
  <si>
    <t>ABILITY DESCRIPTORS OF FIRST-TIME DEGREE-SEEKING UNDERGRADUATES</t>
  </si>
  <si>
    <t>College of the Ozarks</t>
  </si>
  <si>
    <t>Cottey College</t>
  </si>
  <si>
    <t>Culver-Stockton College</t>
  </si>
  <si>
    <t>Drury University</t>
  </si>
  <si>
    <t>Evangel University</t>
  </si>
  <si>
    <t>Maryville University of Saint Louis</t>
  </si>
  <si>
    <t>Missouri Baptist University</t>
  </si>
  <si>
    <t>Missouri Valley College</t>
  </si>
  <si>
    <t>Southwest Baptist University</t>
  </si>
  <si>
    <t>Stephens College</t>
  </si>
  <si>
    <t>Washington University in St Louis</t>
  </si>
  <si>
    <t>William Jewell College</t>
  </si>
  <si>
    <t>ACT Composite Score</t>
  </si>
  <si>
    <t>E-mail</t>
  </si>
  <si>
    <t>Survey</t>
  </si>
  <si>
    <t>Institution</t>
  </si>
  <si>
    <t>Reporting Period</t>
  </si>
  <si>
    <t>HSRank 10th Decile</t>
  </si>
  <si>
    <t>HSRank 9th Decile</t>
  </si>
  <si>
    <t>HSRank 8th Decile</t>
  </si>
  <si>
    <t>HSRank 7th Decile</t>
  </si>
  <si>
    <t>HSRank 6th Decile</t>
  </si>
  <si>
    <t>HSRank 5th Decile</t>
  </si>
  <si>
    <t>HSRank 4th Decile</t>
  </si>
  <si>
    <t>HSRank 3rd Decile</t>
  </si>
  <si>
    <t>HSRank 2nd Decile</t>
  </si>
  <si>
    <t>HSRank 1st Decile</t>
  </si>
  <si>
    <t>HSRank Unknown</t>
  </si>
  <si>
    <t>HSRank Total</t>
  </si>
  <si>
    <t>ACT Interval 33-36</t>
  </si>
  <si>
    <t>ACT Interval 28-32</t>
  </si>
  <si>
    <t>ACT Interval 24-27</t>
  </si>
  <si>
    <t>ACT Interval 19-23</t>
  </si>
  <si>
    <t>ACT Interval 17-18</t>
  </si>
  <si>
    <t>ACT Interval 1-16</t>
  </si>
  <si>
    <t>ACT Interval Valid</t>
  </si>
  <si>
    <t>ACT Average Score</t>
  </si>
  <si>
    <t>ACT Score NA/Unknown</t>
  </si>
  <si>
    <t>ACT Total</t>
  </si>
  <si>
    <t>SAT 1450-1600</t>
  </si>
  <si>
    <t>SAT 1230-1440</t>
  </si>
  <si>
    <t>SAT 1090-1220</t>
  </si>
  <si>
    <t>SAT 890-1080</t>
  </si>
  <si>
    <t>SAT 800-880</t>
  </si>
  <si>
    <t>SAT 0-790</t>
  </si>
  <si>
    <t>SAT Valid</t>
  </si>
  <si>
    <t>SAT Average Score</t>
  </si>
  <si>
    <t>SAT Score NA/Unknown</t>
  </si>
  <si>
    <t>SAT Total</t>
  </si>
  <si>
    <t>Both ACT and SAT</t>
  </si>
  <si>
    <t>Took Both - SAT Valid</t>
  </si>
  <si>
    <t>Took Both - ACT Valid</t>
  </si>
  <si>
    <t>DHE06</t>
  </si>
  <si>
    <t>Combined SAT Math and Critical Reading (Verbal) Scores</t>
  </si>
  <si>
    <t>Please Select from:            ↓</t>
  </si>
  <si>
    <t>Unit ID</t>
  </si>
  <si>
    <t>FICE</t>
  </si>
  <si>
    <t>Sector</t>
  </si>
  <si>
    <t>Private not-for-profit, 4-year or above</t>
  </si>
  <si>
    <t>445267</t>
  </si>
  <si>
    <t>-</t>
  </si>
  <si>
    <t>Central Methodist University-CLAS</t>
  </si>
  <si>
    <t>176947</t>
  </si>
  <si>
    <t>002453</t>
  </si>
  <si>
    <t>178697</t>
  </si>
  <si>
    <t>002500</t>
  </si>
  <si>
    <t>177117</t>
  </si>
  <si>
    <t>002458</t>
  </si>
  <si>
    <t>Private not-for-profit, 2-year</t>
  </si>
  <si>
    <t>177144</t>
  </si>
  <si>
    <t>002460</t>
  </si>
  <si>
    <t>177214</t>
  </si>
  <si>
    <t>002461</t>
  </si>
  <si>
    <t>177339</t>
  </si>
  <si>
    <t>002463</t>
  </si>
  <si>
    <t>Hannibal-LaGrange University</t>
  </si>
  <si>
    <t>177542</t>
  </si>
  <si>
    <t>009089</t>
  </si>
  <si>
    <t>178059</t>
  </si>
  <si>
    <t>002482</t>
  </si>
  <si>
    <t>178244</t>
  </si>
  <si>
    <t>007540</t>
  </si>
  <si>
    <t>178369</t>
  </si>
  <si>
    <t>002489</t>
  </si>
  <si>
    <t>179326</t>
  </si>
  <si>
    <t>002502</t>
  </si>
  <si>
    <t>179548</t>
  </si>
  <si>
    <t>002512</t>
  </si>
  <si>
    <t>179867</t>
  </si>
  <si>
    <t>002520</t>
  </si>
  <si>
    <t>179955</t>
  </si>
  <si>
    <t>002524</t>
  </si>
  <si>
    <t>Central Methodist University-CGES</t>
  </si>
  <si>
    <t>Total number of first-time degree-seeking undergraduates should match number reported on DHE-02 and DHE-07-1.</t>
  </si>
  <si>
    <t>Number of first-time degree-seeking undergraduates who took both the ACT and SAT</t>
  </si>
  <si>
    <t>Drury University-CCPS</t>
  </si>
  <si>
    <t>492801</t>
  </si>
  <si>
    <t>Fall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</si>
</sst>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(###\)\ ###\-####"/>
  </numFmts>
  <fonts count="9" x14ac:knownFonts="1"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0" fillId="2" borderId="0" xfId="0" applyFill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49" fontId="1" fillId="2" borderId="3" xfId="0" applyNumberFormat="1" applyFont="1" applyFill="1" applyBorder="1"/>
    <xf numFmtId="0" fontId="1" fillId="2" borderId="3" xfId="0" applyFont="1" applyFill="1" applyBorder="1" applyProtection="1">
      <protection locked="0"/>
    </xf>
    <xf numFmtId="0" fontId="4" fillId="0" borderId="0" xfId="1"/>
    <xf numFmtId="0" fontId="2" fillId="2" borderId="0" xfId="0" applyFont="1" applyFill="1" applyAlignment="1">
      <alignment horizontal="right"/>
    </xf>
    <xf numFmtId="0" fontId="1" fillId="3" borderId="3" xfId="0" applyFont="1" applyFill="1" applyBorder="1"/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/>
    <xf numFmtId="0" fontId="1" fillId="2" borderId="4" xfId="0" applyFont="1" applyFill="1" applyBorder="1"/>
    <xf numFmtId="49" fontId="2" fillId="2" borderId="5" xfId="0" applyNumberFormat="1" applyFont="1" applyFill="1" applyBorder="1" applyAlignment="1" applyProtection="1">
      <alignment horizontal="center"/>
      <protection locked="0"/>
    </xf>
    <xf numFmtId="49" fontId="2" fillId="2" borderId="6" xfId="0" applyNumberFormat="1" applyFont="1" applyFill="1" applyBorder="1" applyAlignment="1" applyProtection="1">
      <alignment horizontal="center"/>
      <protection locked="0"/>
    </xf>
    <xf numFmtId="49" fontId="2" fillId="2" borderId="7" xfId="0" applyNumberFormat="1" applyFont="1" applyFill="1" applyBorder="1" applyAlignment="1" applyProtection="1">
      <protection locked="0"/>
    </xf>
    <xf numFmtId="0" fontId="4" fillId="0" borderId="0" xfId="0" applyFont="1"/>
    <xf numFmtId="49" fontId="0" fillId="0" borderId="0" xfId="0" applyNumberFormat="1"/>
    <xf numFmtId="0" fontId="8" fillId="2" borderId="0" xfId="0" applyFont="1" applyFill="1" applyAlignment="1"/>
    <xf numFmtId="0" fontId="8" fillId="2" borderId="0" xfId="0" applyFont="1" applyFill="1"/>
    <xf numFmtId="0" fontId="8" fillId="2" borderId="0" xfId="0" applyFont="1" applyFill="1" applyAlignment="1">
      <alignment horizontal="left"/>
    </xf>
    <xf numFmtId="0" fontId="0" fillId="0" borderId="0" xfId="0" quotePrefix="1"/>
    <xf numFmtId="0" fontId="4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5" fillId="2" borderId="4" xfId="0" applyFont="1" applyFill="1" applyBorder="1" applyAlignment="1" applyProtection="1">
      <alignment horizontal="left"/>
      <protection locked="0"/>
    </xf>
    <xf numFmtId="14" fontId="4" fillId="2" borderId="4" xfId="0" applyNumberFormat="1" applyFont="1" applyFill="1" applyBorder="1" applyAlignment="1" applyProtection="1">
      <alignment horizontal="left"/>
      <protection locked="0"/>
    </xf>
    <xf numFmtId="164" fontId="4" fillId="2" borderId="4" xfId="0" applyNumberFormat="1" applyFont="1" applyFill="1" applyBorder="1" applyAlignment="1" applyProtection="1">
      <alignment horizontal="left"/>
      <protection locked="0"/>
    </xf>
    <xf numFmtId="0" fontId="2" fillId="2" borderId="5" xfId="0" applyFont="1" applyFill="1" applyBorder="1" applyAlignment="1" applyProtection="1">
      <alignment horizontal="left"/>
      <protection locked="0"/>
    </xf>
    <xf numFmtId="0" fontId="2" fillId="2" borderId="6" xfId="0" applyFont="1" applyFill="1" applyBorder="1" applyAlignment="1" applyProtection="1">
      <alignment horizontal="left"/>
      <protection locked="0"/>
    </xf>
    <xf numFmtId="0" fontId="2" fillId="2" borderId="7" xfId="0" applyFont="1" applyFill="1" applyBorder="1" applyAlignment="1" applyProtection="1">
      <alignment horizontal="left"/>
      <protection locked="0"/>
    </xf>
  </cellXfs>
  <cellStyles count="2">
    <cellStyle name="Normal" xfId="0" builtinId="0"/>
    <cellStyle name="Normal 2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11</xdr:col>
          <xdr:colOff>333375</xdr:colOff>
          <xdr:row>56</xdr:row>
          <xdr:rowOff>9525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485775</xdr:colOff>
          <xdr:row>56</xdr:row>
          <xdr:rowOff>66675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M11" sqref="M11"/>
    </sheetView>
  </sheetViews>
  <sheetFormatPr defaultRowHeight="12.75" x14ac:dyDescent="0.2"/>
  <cols>
    <col min="1" max="16384" width="9.140625" style="3"/>
  </cols>
  <sheetData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2049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11</xdr:col>
                <xdr:colOff>333375</xdr:colOff>
                <xdr:row>56</xdr:row>
                <xdr:rowOff>9525</xdr:rowOff>
              </to>
            </anchor>
          </objectPr>
        </oleObject>
      </mc:Choice>
      <mc:Fallback>
        <oleObject progId="Word.Document.12" shapeId="204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31"/>
  <sheetViews>
    <sheetView workbookViewId="0">
      <selection activeCell="H9" sqref="H9"/>
    </sheetView>
  </sheetViews>
  <sheetFormatPr defaultRowHeight="12.75" x14ac:dyDescent="0.2"/>
  <cols>
    <col min="1" max="10" width="9.140625" style="2"/>
    <col min="11" max="11" width="10.5703125" style="2" bestFit="1" customWidth="1"/>
    <col min="12" max="12" width="10.7109375" style="2" bestFit="1" customWidth="1"/>
    <col min="13" max="13" width="6.7109375" style="2" customWidth="1"/>
    <col min="14" max="14" width="9.140625" style="2"/>
    <col min="15" max="23" width="9.140625" style="3"/>
    <col min="24" max="24" width="10.5703125" style="3" bestFit="1" customWidth="1"/>
    <col min="25" max="25" width="10.7109375" style="3" bestFit="1" customWidth="1"/>
    <col min="26" max="16384" width="9.140625" style="3"/>
  </cols>
  <sheetData>
    <row r="1" spans="1:12" x14ac:dyDescent="0.2">
      <c r="A1" s="1" t="s">
        <v>6</v>
      </c>
      <c r="B1" s="1"/>
      <c r="C1" s="1"/>
    </row>
    <row r="2" spans="1:12" x14ac:dyDescent="0.2">
      <c r="A2" s="1" t="s">
        <v>36</v>
      </c>
      <c r="B2" s="1"/>
      <c r="C2" s="1"/>
    </row>
    <row r="3" spans="1:12" x14ac:dyDescent="0.2">
      <c r="A3" s="1" t="s">
        <v>5</v>
      </c>
      <c r="B3" s="1"/>
      <c r="C3" s="1"/>
    </row>
    <row r="4" spans="1:12" ht="13.5" thickBot="1" x14ac:dyDescent="0.25"/>
    <row r="5" spans="1:12" ht="13.5" thickBot="1" x14ac:dyDescent="0.25">
      <c r="A5" s="1"/>
      <c r="B5" s="10" t="s">
        <v>4</v>
      </c>
      <c r="C5" s="25"/>
      <c r="D5" s="26"/>
      <c r="E5" s="26"/>
    </row>
    <row r="6" spans="1:12" ht="13.5" thickBot="1" x14ac:dyDescent="0.25">
      <c r="A6" s="1"/>
      <c r="B6" s="10" t="s">
        <v>3</v>
      </c>
      <c r="C6" s="27" t="s">
        <v>91</v>
      </c>
      <c r="D6" s="27"/>
      <c r="E6" s="27"/>
    </row>
    <row r="7" spans="1:12" ht="13.5" thickBot="1" x14ac:dyDescent="0.25">
      <c r="A7" s="1"/>
      <c r="B7" s="10" t="s">
        <v>2</v>
      </c>
      <c r="C7" s="28"/>
      <c r="D7" s="28"/>
      <c r="E7" s="28"/>
    </row>
    <row r="8" spans="1:12" ht="13.5" thickBot="1" x14ac:dyDescent="0.25">
      <c r="A8" s="1"/>
      <c r="B8" s="10" t="s">
        <v>1</v>
      </c>
      <c r="C8" s="16" t="s">
        <v>134</v>
      </c>
      <c r="D8" s="17"/>
      <c r="E8" s="18"/>
    </row>
    <row r="9" spans="1:12" ht="13.5" thickBot="1" x14ac:dyDescent="0.25">
      <c r="A9" s="1"/>
      <c r="B9" s="10" t="s">
        <v>50</v>
      </c>
      <c r="C9" s="30"/>
      <c r="D9" s="31"/>
      <c r="E9" s="32"/>
    </row>
    <row r="10" spans="1:12" ht="13.5" thickBot="1" x14ac:dyDescent="0.25">
      <c r="A10" s="1"/>
      <c r="B10" s="10" t="s">
        <v>0</v>
      </c>
      <c r="C10" s="29"/>
      <c r="D10" s="29"/>
      <c r="E10" s="29"/>
    </row>
    <row r="12" spans="1:12" x14ac:dyDescent="0.2">
      <c r="A12" s="1" t="s">
        <v>20</v>
      </c>
    </row>
    <row r="13" spans="1:12" x14ac:dyDescent="0.2">
      <c r="A13" s="4" t="s">
        <v>8</v>
      </c>
      <c r="B13" s="4" t="s">
        <v>16</v>
      </c>
      <c r="C13" s="4" t="s">
        <v>15</v>
      </c>
      <c r="D13" s="4" t="s">
        <v>14</v>
      </c>
      <c r="E13" s="4" t="s">
        <v>13</v>
      </c>
      <c r="F13" s="4" t="s">
        <v>12</v>
      </c>
      <c r="G13" s="4" t="s">
        <v>11</v>
      </c>
      <c r="H13" s="4" t="s">
        <v>10</v>
      </c>
      <c r="I13" s="4" t="s">
        <v>9</v>
      </c>
      <c r="J13" s="4" t="s">
        <v>17</v>
      </c>
      <c r="K13" s="4" t="s">
        <v>34</v>
      </c>
      <c r="L13" s="4" t="s">
        <v>19</v>
      </c>
    </row>
    <row r="14" spans="1:12" x14ac:dyDescent="0.2">
      <c r="A14" s="5" t="s">
        <v>18</v>
      </c>
      <c r="B14" s="5" t="s">
        <v>18</v>
      </c>
      <c r="C14" s="5" t="s">
        <v>18</v>
      </c>
      <c r="D14" s="5" t="s">
        <v>18</v>
      </c>
      <c r="E14" s="5" t="s">
        <v>18</v>
      </c>
      <c r="F14" s="5" t="s">
        <v>18</v>
      </c>
      <c r="G14" s="5" t="s">
        <v>18</v>
      </c>
      <c r="H14" s="5" t="s">
        <v>18</v>
      </c>
      <c r="I14" s="5" t="s">
        <v>18</v>
      </c>
      <c r="J14" s="5" t="s">
        <v>18</v>
      </c>
      <c r="K14" s="5"/>
      <c r="L14" s="5"/>
    </row>
    <row r="15" spans="1:12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11">
        <f>SUM(A15:K15)</f>
        <v>0</v>
      </c>
    </row>
    <row r="17" spans="1:10" x14ac:dyDescent="0.2">
      <c r="A17" s="1" t="s">
        <v>49</v>
      </c>
    </row>
    <row r="18" spans="1:10" x14ac:dyDescent="0.2">
      <c r="A18" s="6" t="s">
        <v>21</v>
      </c>
      <c r="B18" s="6" t="s">
        <v>22</v>
      </c>
      <c r="C18" s="6" t="s">
        <v>23</v>
      </c>
      <c r="D18" s="6" t="s">
        <v>24</v>
      </c>
      <c r="E18" s="6" t="s">
        <v>25</v>
      </c>
      <c r="F18" s="7" t="s">
        <v>26</v>
      </c>
      <c r="G18" s="6" t="s">
        <v>27</v>
      </c>
      <c r="H18" s="6" t="s">
        <v>7</v>
      </c>
      <c r="I18" s="6" t="s">
        <v>34</v>
      </c>
      <c r="J18" s="6" t="s">
        <v>19</v>
      </c>
    </row>
    <row r="19" spans="1:10" x14ac:dyDescent="0.2">
      <c r="A19" s="8"/>
      <c r="B19" s="8"/>
      <c r="C19" s="8"/>
      <c r="D19" s="8"/>
      <c r="E19" s="8"/>
      <c r="F19" s="8"/>
      <c r="G19" s="11">
        <f>SUM(A19:F19)</f>
        <v>0</v>
      </c>
      <c r="H19" s="8"/>
      <c r="I19" s="8"/>
      <c r="J19" s="11">
        <f>SUM(G19, I19)</f>
        <v>0</v>
      </c>
    </row>
    <row r="21" spans="1:10" x14ac:dyDescent="0.2">
      <c r="A21" s="1" t="s">
        <v>90</v>
      </c>
    </row>
    <row r="22" spans="1:10" x14ac:dyDescent="0.2">
      <c r="A22" s="6" t="s">
        <v>28</v>
      </c>
      <c r="B22" s="6" t="s">
        <v>29</v>
      </c>
      <c r="C22" s="6" t="s">
        <v>30</v>
      </c>
      <c r="D22" s="6" t="s">
        <v>31</v>
      </c>
      <c r="E22" s="6" t="s">
        <v>32</v>
      </c>
      <c r="F22" s="7" t="s">
        <v>33</v>
      </c>
      <c r="G22" s="6" t="s">
        <v>27</v>
      </c>
      <c r="H22" s="6" t="s">
        <v>7</v>
      </c>
      <c r="I22" s="6" t="s">
        <v>34</v>
      </c>
      <c r="J22" s="6" t="s">
        <v>19</v>
      </c>
    </row>
    <row r="23" spans="1:10" x14ac:dyDescent="0.2">
      <c r="A23" s="8"/>
      <c r="B23" s="8"/>
      <c r="C23" s="8"/>
      <c r="D23" s="8"/>
      <c r="E23" s="8"/>
      <c r="F23" s="8"/>
      <c r="G23" s="11">
        <f>SUM(A23:F23)</f>
        <v>0</v>
      </c>
      <c r="H23" s="8"/>
      <c r="I23" s="8"/>
      <c r="J23" s="11">
        <f>SUM(G23, I23)</f>
        <v>0</v>
      </c>
    </row>
    <row r="24" spans="1:10" ht="13.5" thickBot="1" x14ac:dyDescent="0.25"/>
    <row r="25" spans="1:10" ht="13.5" thickBot="1" x14ac:dyDescent="0.25">
      <c r="A25" s="21" t="s">
        <v>131</v>
      </c>
      <c r="I25" s="15">
        <v>0</v>
      </c>
    </row>
    <row r="29" spans="1:10" x14ac:dyDescent="0.2">
      <c r="A29" s="22" t="s">
        <v>35</v>
      </c>
    </row>
    <row r="30" spans="1:10" x14ac:dyDescent="0.2">
      <c r="A30" s="22"/>
    </row>
    <row r="31" spans="1:10" x14ac:dyDescent="0.2">
      <c r="A31" s="23" t="s">
        <v>130</v>
      </c>
    </row>
  </sheetData>
  <mergeCells count="5">
    <mergeCell ref="C5:E5"/>
    <mergeCell ref="C6:E6"/>
    <mergeCell ref="C7:E7"/>
    <mergeCell ref="C10:E10"/>
    <mergeCell ref="C9:E9"/>
  </mergeCells>
  <phoneticPr fontId="3" type="noConversion"/>
  <conditionalFormatting sqref="J23 J19 L15">
    <cfRule type="uniqueValues" dxfId="0" priority="3" stopIfTrue="1"/>
  </conditionalFormatting>
  <dataValidations count="2">
    <dataValidation type="list" allowBlank="1" showInputMessage="1" showErrorMessage="1" sqref="C6:E6">
      <formula1>instlist</formula1>
    </dataValidation>
    <dataValidation type="decimal" allowBlank="1" showInputMessage="1" showErrorMessage="1" sqref="A15:K15 A19:I19 A23:I23">
      <formula1>0</formula1>
      <formula2>9.99999999999999E+23</formula2>
    </dataValidation>
  </dataValidations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56"/>
  <sheetViews>
    <sheetView workbookViewId="0">
      <selection sqref="A1:XFD1048576"/>
    </sheetView>
  </sheetViews>
  <sheetFormatPr defaultRowHeight="12.75" x14ac:dyDescent="0.2"/>
  <cols>
    <col min="1" max="1" width="66.85546875" style="9" customWidth="1"/>
    <col min="2" max="16384" width="9.140625" style="9"/>
  </cols>
  <sheetData>
    <row r="1" spans="1:4" x14ac:dyDescent="0.2">
      <c r="A1" s="19" t="s">
        <v>91</v>
      </c>
      <c r="B1" s="19" t="s">
        <v>92</v>
      </c>
      <c r="C1" s="19" t="s">
        <v>93</v>
      </c>
      <c r="D1" s="19" t="s">
        <v>94</v>
      </c>
    </row>
    <row r="2" spans="1:4" x14ac:dyDescent="0.2">
      <c r="A2" t="s">
        <v>129</v>
      </c>
      <c r="B2" t="s">
        <v>96</v>
      </c>
      <c r="C2" t="s">
        <v>97</v>
      </c>
      <c r="D2" t="s">
        <v>95</v>
      </c>
    </row>
    <row r="3" spans="1:4" x14ac:dyDescent="0.2">
      <c r="A3" s="19" t="s">
        <v>98</v>
      </c>
      <c r="B3" s="20" t="s">
        <v>99</v>
      </c>
      <c r="C3" s="19" t="s">
        <v>100</v>
      </c>
      <c r="D3" t="s">
        <v>95</v>
      </c>
    </row>
    <row r="4" spans="1:4" x14ac:dyDescent="0.2">
      <c r="A4" s="19" t="s">
        <v>37</v>
      </c>
      <c r="B4" s="20" t="s">
        <v>101</v>
      </c>
      <c r="C4" s="20" t="s">
        <v>102</v>
      </c>
      <c r="D4" t="s">
        <v>95</v>
      </c>
    </row>
    <row r="5" spans="1:4" x14ac:dyDescent="0.2">
      <c r="A5" t="s">
        <v>38</v>
      </c>
      <c r="B5" t="s">
        <v>103</v>
      </c>
      <c r="C5" t="s">
        <v>104</v>
      </c>
      <c r="D5" t="s">
        <v>105</v>
      </c>
    </row>
    <row r="6" spans="1:4" x14ac:dyDescent="0.2">
      <c r="A6" t="s">
        <v>39</v>
      </c>
      <c r="B6" t="s">
        <v>106</v>
      </c>
      <c r="C6" t="s">
        <v>107</v>
      </c>
      <c r="D6" t="s">
        <v>95</v>
      </c>
    </row>
    <row r="7" spans="1:4" x14ac:dyDescent="0.2">
      <c r="A7" t="s">
        <v>40</v>
      </c>
      <c r="B7" t="s">
        <v>108</v>
      </c>
      <c r="C7" t="s">
        <v>109</v>
      </c>
      <c r="D7" t="s">
        <v>95</v>
      </c>
    </row>
    <row r="8" spans="1:4" x14ac:dyDescent="0.2">
      <c r="A8" t="s">
        <v>132</v>
      </c>
      <c r="B8" t="s">
        <v>133</v>
      </c>
      <c r="C8" t="s">
        <v>97</v>
      </c>
      <c r="D8" t="s">
        <v>95</v>
      </c>
    </row>
    <row r="9" spans="1:4" x14ac:dyDescent="0.2">
      <c r="A9" t="s">
        <v>41</v>
      </c>
      <c r="B9" t="s">
        <v>110</v>
      </c>
      <c r="C9" t="s">
        <v>111</v>
      </c>
      <c r="D9" t="s">
        <v>95</v>
      </c>
    </row>
    <row r="10" spans="1:4" x14ac:dyDescent="0.2">
      <c r="A10" t="s">
        <v>112</v>
      </c>
      <c r="B10" t="s">
        <v>113</v>
      </c>
      <c r="C10" t="s">
        <v>114</v>
      </c>
      <c r="D10" t="s">
        <v>95</v>
      </c>
    </row>
    <row r="11" spans="1:4" customFormat="1" x14ac:dyDescent="0.2">
      <c r="A11" t="s">
        <v>42</v>
      </c>
      <c r="B11" s="24" t="s">
        <v>115</v>
      </c>
      <c r="C11" t="s">
        <v>116</v>
      </c>
      <c r="D11" t="s">
        <v>95</v>
      </c>
    </row>
    <row r="12" spans="1:4" x14ac:dyDescent="0.2">
      <c r="A12" t="s">
        <v>43</v>
      </c>
      <c r="B12" t="s">
        <v>117</v>
      </c>
      <c r="C12" t="s">
        <v>118</v>
      </c>
      <c r="D12" t="s">
        <v>95</v>
      </c>
    </row>
    <row r="13" spans="1:4" x14ac:dyDescent="0.2">
      <c r="A13" t="s">
        <v>44</v>
      </c>
      <c r="B13" t="s">
        <v>119</v>
      </c>
      <c r="C13" t="s">
        <v>120</v>
      </c>
      <c r="D13" t="s">
        <v>95</v>
      </c>
    </row>
    <row r="14" spans="1:4" x14ac:dyDescent="0.2">
      <c r="A14" t="s">
        <v>45</v>
      </c>
      <c r="B14" t="s">
        <v>121</v>
      </c>
      <c r="C14" t="s">
        <v>122</v>
      </c>
      <c r="D14" t="s">
        <v>95</v>
      </c>
    </row>
    <row r="15" spans="1:4" x14ac:dyDescent="0.2">
      <c r="A15" s="19" t="s">
        <v>46</v>
      </c>
      <c r="B15" t="s">
        <v>123</v>
      </c>
      <c r="C15" t="s">
        <v>124</v>
      </c>
      <c r="D15" t="s">
        <v>95</v>
      </c>
    </row>
    <row r="16" spans="1:4" x14ac:dyDescent="0.2">
      <c r="A16" t="s">
        <v>47</v>
      </c>
      <c r="B16" t="s">
        <v>125</v>
      </c>
      <c r="C16" t="s">
        <v>126</v>
      </c>
      <c r="D16" t="s">
        <v>95</v>
      </c>
    </row>
    <row r="17" spans="1:4" x14ac:dyDescent="0.2">
      <c r="A17" t="s">
        <v>48</v>
      </c>
      <c r="B17" t="s">
        <v>127</v>
      </c>
      <c r="C17" t="s">
        <v>128</v>
      </c>
      <c r="D17" t="s">
        <v>95</v>
      </c>
    </row>
    <row r="18" spans="1:4" x14ac:dyDescent="0.2">
      <c r="A18"/>
      <c r="B18"/>
      <c r="C18"/>
      <c r="D18"/>
    </row>
    <row r="19" spans="1:4" x14ac:dyDescent="0.2">
      <c r="A19"/>
      <c r="B19"/>
      <c r="C19"/>
      <c r="D19"/>
    </row>
    <row r="20" spans="1:4" x14ac:dyDescent="0.2">
      <c r="A20"/>
      <c r="B20"/>
      <c r="C20"/>
      <c r="D20"/>
    </row>
    <row r="21" spans="1:4" x14ac:dyDescent="0.2">
      <c r="A21"/>
      <c r="B21"/>
      <c r="C21"/>
      <c r="D21"/>
    </row>
    <row r="22" spans="1:4" x14ac:dyDescent="0.2">
      <c r="A22"/>
      <c r="B22" s="20"/>
      <c r="C22" s="20"/>
      <c r="D22"/>
    </row>
    <row r="23" spans="1:4" x14ac:dyDescent="0.2">
      <c r="A23"/>
      <c r="B23"/>
      <c r="C23"/>
      <c r="D23"/>
    </row>
    <row r="24" spans="1:4" x14ac:dyDescent="0.2">
      <c r="A24"/>
      <c r="B24"/>
      <c r="C24"/>
      <c r="D24"/>
    </row>
    <row r="25" spans="1:4" x14ac:dyDescent="0.2">
      <c r="A25"/>
      <c r="B25"/>
      <c r="C25"/>
      <c r="D25"/>
    </row>
    <row r="26" spans="1:4" x14ac:dyDescent="0.2">
      <c r="A26"/>
      <c r="B26"/>
      <c r="C26"/>
      <c r="D26"/>
    </row>
    <row r="27" spans="1:4" x14ac:dyDescent="0.2">
      <c r="A27"/>
      <c r="B27"/>
      <c r="C27"/>
      <c r="D27"/>
    </row>
    <row r="28" spans="1:4" x14ac:dyDescent="0.2">
      <c r="A28"/>
      <c r="B28" s="20"/>
      <c r="C28" s="20"/>
      <c r="D28"/>
    </row>
    <row r="29" spans="1:4" x14ac:dyDescent="0.2">
      <c r="A29"/>
      <c r="B29"/>
      <c r="C29"/>
      <c r="D29"/>
    </row>
    <row r="30" spans="1:4" x14ac:dyDescent="0.2">
      <c r="A30"/>
      <c r="B30"/>
      <c r="C30"/>
      <c r="D30"/>
    </row>
    <row r="31" spans="1:4" x14ac:dyDescent="0.2">
      <c r="A31"/>
      <c r="B31"/>
      <c r="C31"/>
      <c r="D31"/>
    </row>
    <row r="32" spans="1:4" x14ac:dyDescent="0.2">
      <c r="A32"/>
      <c r="B32"/>
      <c r="C32"/>
      <c r="D32"/>
    </row>
    <row r="33" spans="1:4" x14ac:dyDescent="0.2">
      <c r="A33"/>
      <c r="B33"/>
      <c r="C33"/>
      <c r="D33"/>
    </row>
    <row r="34" spans="1:4" x14ac:dyDescent="0.2">
      <c r="A34"/>
      <c r="B34"/>
      <c r="C34"/>
      <c r="D34"/>
    </row>
    <row r="35" spans="1:4" x14ac:dyDescent="0.2">
      <c r="A35"/>
      <c r="B35"/>
      <c r="C35"/>
      <c r="D35"/>
    </row>
    <row r="36" spans="1:4" x14ac:dyDescent="0.2">
      <c r="A36"/>
      <c r="B36"/>
      <c r="C36"/>
      <c r="D36"/>
    </row>
    <row r="37" spans="1:4" x14ac:dyDescent="0.2">
      <c r="A37"/>
      <c r="B37" s="20"/>
      <c r="C37" s="20"/>
      <c r="D37"/>
    </row>
    <row r="38" spans="1:4" x14ac:dyDescent="0.2">
      <c r="A38"/>
      <c r="B38"/>
      <c r="C38"/>
      <c r="D38"/>
    </row>
    <row r="39" spans="1:4" x14ac:dyDescent="0.2">
      <c r="A39"/>
      <c r="B39"/>
      <c r="C39"/>
      <c r="D39"/>
    </row>
    <row r="40" spans="1:4" x14ac:dyDescent="0.2">
      <c r="A40"/>
      <c r="B40"/>
      <c r="C40"/>
      <c r="D40"/>
    </row>
    <row r="41" spans="1:4" x14ac:dyDescent="0.2">
      <c r="A41" s="19"/>
      <c r="B41"/>
      <c r="C41"/>
      <c r="D41"/>
    </row>
    <row r="42" spans="1:4" x14ac:dyDescent="0.2">
      <c r="A42"/>
      <c r="B42"/>
      <c r="C42"/>
      <c r="D42"/>
    </row>
    <row r="43" spans="1:4" x14ac:dyDescent="0.2">
      <c r="A43"/>
      <c r="B43"/>
      <c r="C43"/>
      <c r="D43"/>
    </row>
    <row r="44" spans="1:4" x14ac:dyDescent="0.2">
      <c r="A44"/>
      <c r="B44"/>
      <c r="C44"/>
      <c r="D44"/>
    </row>
    <row r="45" spans="1:4" x14ac:dyDescent="0.2">
      <c r="A45"/>
      <c r="B45"/>
      <c r="C45"/>
      <c r="D45"/>
    </row>
    <row r="46" spans="1:4" x14ac:dyDescent="0.2">
      <c r="A46"/>
      <c r="B46"/>
      <c r="C46"/>
      <c r="D46"/>
    </row>
    <row r="47" spans="1:4" x14ac:dyDescent="0.2">
      <c r="A47"/>
      <c r="B47"/>
      <c r="C47"/>
      <c r="D47"/>
    </row>
    <row r="48" spans="1:4" x14ac:dyDescent="0.2">
      <c r="A48"/>
      <c r="B48"/>
      <c r="C48"/>
      <c r="D48"/>
    </row>
    <row r="49" spans="1:4" x14ac:dyDescent="0.2">
      <c r="A49"/>
      <c r="B49"/>
      <c r="C49"/>
      <c r="D49"/>
    </row>
    <row r="50" spans="1:4" x14ac:dyDescent="0.2">
      <c r="A50"/>
      <c r="B50"/>
      <c r="C50"/>
      <c r="D50"/>
    </row>
    <row r="51" spans="1:4" x14ac:dyDescent="0.2">
      <c r="A51"/>
      <c r="B51"/>
      <c r="C51"/>
      <c r="D51"/>
    </row>
    <row r="52" spans="1:4" x14ac:dyDescent="0.2">
      <c r="A52"/>
      <c r="B52"/>
      <c r="C52"/>
      <c r="D52"/>
    </row>
    <row r="53" spans="1:4" x14ac:dyDescent="0.2">
      <c r="A53"/>
      <c r="B53"/>
      <c r="C53"/>
      <c r="D53"/>
    </row>
    <row r="54" spans="1:4" x14ac:dyDescent="0.2">
      <c r="A54"/>
      <c r="B54"/>
      <c r="C54"/>
      <c r="D54"/>
    </row>
    <row r="55" spans="1:4" x14ac:dyDescent="0.2">
      <c r="A55"/>
      <c r="B55"/>
      <c r="C55"/>
      <c r="D55"/>
    </row>
    <row r="56" spans="1:4" x14ac:dyDescent="0.2">
      <c r="A56"/>
      <c r="B56"/>
      <c r="C56"/>
      <c r="D5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"/>
  <sheetViews>
    <sheetView workbookViewId="0">
      <selection activeCell="C2" sqref="C2"/>
    </sheetView>
  </sheetViews>
  <sheetFormatPr defaultRowHeight="12.75" x14ac:dyDescent="0.2"/>
  <sheetData>
    <row r="1" spans="1:39" s="13" customFormat="1" ht="33.75" x14ac:dyDescent="0.2">
      <c r="A1" s="12" t="s">
        <v>51</v>
      </c>
      <c r="B1" s="12" t="s">
        <v>52</v>
      </c>
      <c r="C1" s="12" t="s">
        <v>53</v>
      </c>
      <c r="D1" s="12" t="s">
        <v>54</v>
      </c>
      <c r="E1" s="12" t="s">
        <v>55</v>
      </c>
      <c r="F1" s="12" t="s">
        <v>56</v>
      </c>
      <c r="G1" s="12" t="s">
        <v>57</v>
      </c>
      <c r="H1" s="12" t="s">
        <v>58</v>
      </c>
      <c r="I1" s="12" t="s">
        <v>59</v>
      </c>
      <c r="J1" s="12" t="s">
        <v>60</v>
      </c>
      <c r="K1" s="12" t="s">
        <v>61</v>
      </c>
      <c r="L1" s="12" t="s">
        <v>62</v>
      </c>
      <c r="M1" s="12" t="s">
        <v>63</v>
      </c>
      <c r="N1" s="12" t="s">
        <v>64</v>
      </c>
      <c r="O1" s="12" t="s">
        <v>65</v>
      </c>
      <c r="P1" s="12" t="s">
        <v>66</v>
      </c>
      <c r="Q1" s="12" t="s">
        <v>67</v>
      </c>
      <c r="R1" s="12" t="s">
        <v>68</v>
      </c>
      <c r="S1" s="12" t="s">
        <v>69</v>
      </c>
      <c r="T1" s="12" t="s">
        <v>70</v>
      </c>
      <c r="U1" s="12" t="s">
        <v>71</v>
      </c>
      <c r="V1" s="12" t="s">
        <v>72</v>
      </c>
      <c r="W1" s="12" t="s">
        <v>73</v>
      </c>
      <c r="X1" s="12" t="s">
        <v>74</v>
      </c>
      <c r="Y1" s="12" t="s">
        <v>75</v>
      </c>
      <c r="Z1" s="12" t="s">
        <v>76</v>
      </c>
      <c r="AA1" s="12" t="s">
        <v>77</v>
      </c>
      <c r="AB1" s="12" t="s">
        <v>78</v>
      </c>
      <c r="AC1" s="12" t="s">
        <v>79</v>
      </c>
      <c r="AD1" s="12" t="s">
        <v>80</v>
      </c>
      <c r="AE1" s="12" t="s">
        <v>81</v>
      </c>
      <c r="AF1" s="12" t="s">
        <v>82</v>
      </c>
      <c r="AG1" s="12" t="s">
        <v>83</v>
      </c>
      <c r="AH1" s="12" t="s">
        <v>84</v>
      </c>
      <c r="AI1" s="12" t="s">
        <v>85</v>
      </c>
      <c r="AJ1" s="12" t="s">
        <v>86</v>
      </c>
      <c r="AL1" s="13" t="s">
        <v>87</v>
      </c>
      <c r="AM1" s="13" t="s">
        <v>88</v>
      </c>
    </row>
    <row r="2" spans="1:39" s="14" customFormat="1" ht="11.25" x14ac:dyDescent="0.2">
      <c r="A2" s="14" t="s">
        <v>89</v>
      </c>
      <c r="B2" s="14" t="str">
        <f>'DHE-06'!C6</f>
        <v>Please Select from:            ↓</v>
      </c>
      <c r="C2" s="14" t="str">
        <f>RIGHT('DHE-06'!C8,4)</f>
        <v>2021</v>
      </c>
      <c r="D2" s="14">
        <f>'DHE-06'!A15</f>
        <v>0</v>
      </c>
      <c r="E2" s="14">
        <f>'DHE-06'!B15</f>
        <v>0</v>
      </c>
      <c r="F2" s="14">
        <f>'DHE-06'!C15</f>
        <v>0</v>
      </c>
      <c r="G2" s="14">
        <f>'DHE-06'!D15</f>
        <v>0</v>
      </c>
      <c r="H2" s="14">
        <f>'DHE-06'!E15</f>
        <v>0</v>
      </c>
      <c r="I2" s="14">
        <f>'DHE-06'!F15</f>
        <v>0</v>
      </c>
      <c r="J2" s="14">
        <f>'DHE-06'!G15</f>
        <v>0</v>
      </c>
      <c r="K2" s="14">
        <f>'DHE-06'!H15</f>
        <v>0</v>
      </c>
      <c r="L2" s="14">
        <f>'DHE-06'!I15</f>
        <v>0</v>
      </c>
      <c r="M2" s="14">
        <f>'DHE-06'!J15</f>
        <v>0</v>
      </c>
      <c r="N2" s="14">
        <f>'DHE-06'!K15</f>
        <v>0</v>
      </c>
      <c r="O2" s="14">
        <f>'DHE-06'!L15</f>
        <v>0</v>
      </c>
      <c r="P2" s="14">
        <f>'DHE-06'!A19</f>
        <v>0</v>
      </c>
      <c r="Q2" s="14">
        <f>'DHE-06'!B19</f>
        <v>0</v>
      </c>
      <c r="R2" s="14">
        <f>'DHE-06'!C19</f>
        <v>0</v>
      </c>
      <c r="S2" s="14">
        <f>'DHE-06'!D19</f>
        <v>0</v>
      </c>
      <c r="T2" s="14">
        <f>'DHE-06'!E19</f>
        <v>0</v>
      </c>
      <c r="U2" s="14">
        <f>'DHE-06'!F19</f>
        <v>0</v>
      </c>
      <c r="V2" s="14">
        <f>SUM(P2,Q2,R2,S2,T2,U2,)</f>
        <v>0</v>
      </c>
      <c r="W2" s="14">
        <f>'DHE-06'!H19</f>
        <v>0</v>
      </c>
      <c r="X2" s="14">
        <f>'DHE-06'!I19</f>
        <v>0</v>
      </c>
      <c r="Y2" s="14">
        <f>SUM(X2,V2)</f>
        <v>0</v>
      </c>
      <c r="Z2" s="14">
        <f>'DHE-06'!A23</f>
        <v>0</v>
      </c>
      <c r="AA2" s="14">
        <f>'DHE-06'!B23</f>
        <v>0</v>
      </c>
      <c r="AB2" s="14">
        <f>'DHE-06'!C23</f>
        <v>0</v>
      </c>
      <c r="AC2" s="14">
        <f>'DHE-06'!D23</f>
        <v>0</v>
      </c>
      <c r="AD2" s="14">
        <f>'DHE-06'!E23</f>
        <v>0</v>
      </c>
      <c r="AE2" s="14">
        <f>'DHE-06'!F23</f>
        <v>0</v>
      </c>
      <c r="AF2" s="14">
        <f>SUM(Z2,AA2,AB2,AC2,AD2,AE2)</f>
        <v>0</v>
      </c>
      <c r="AG2" s="14">
        <f>'DHE-06'!H23</f>
        <v>0</v>
      </c>
      <c r="AH2" s="14">
        <f>'DHE-06'!I23</f>
        <v>0</v>
      </c>
      <c r="AI2" s="14">
        <f>'DHE-06'!J23</f>
        <v>0</v>
      </c>
      <c r="AJ2" s="14">
        <f>'DHE-06'!I25</f>
        <v>0</v>
      </c>
      <c r="AL2" s="14">
        <f>'DHE-06'!I25-'DHE-06'!G23</f>
        <v>0</v>
      </c>
      <c r="AM2" s="14">
        <f>'DHE-06'!I25-'DHE-06'!G19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cols>
    <col min="1" max="1" width="107" style="3" customWidth="1"/>
    <col min="2" max="16384" width="9.140625" style="3"/>
  </cols>
  <sheetData/>
  <pageMargins left="0.7" right="0.7" top="0.75" bottom="0.75" header="0.3" footer="0.3"/>
  <pageSetup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Word.Document.12" shapeId="3073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485775</xdr:colOff>
                <xdr:row>56</xdr:row>
                <xdr:rowOff>66675</xdr:rowOff>
              </to>
            </anchor>
          </objectPr>
        </oleObject>
      </mc:Choice>
      <mc:Fallback>
        <oleObject progId="Word.Document.12" shapeId="3073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Instructions</vt:lpstr>
      <vt:lpstr>DHE-06</vt:lpstr>
      <vt:lpstr>Institution</vt:lpstr>
      <vt:lpstr>results</vt:lpstr>
      <vt:lpstr>Comments</vt:lpstr>
      <vt:lpstr>Institution</vt:lpstr>
      <vt:lpstr>instlist</vt:lpstr>
    </vt:vector>
  </TitlesOfParts>
  <Company>MDHE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Choi, Tiffany</dc:creator>
  <cp:lastModifiedBy>Kintzel, Jeremy</cp:lastModifiedBy>
  <dcterms:created xsi:type="dcterms:W3CDTF">2007-08-03T21:15:44Z</dcterms:created>
  <dcterms:modified xsi:type="dcterms:W3CDTF">2021-09-07T21:21:31Z</dcterms:modified>
</cp:coreProperties>
</file>