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765" yWindow="450" windowWidth="12120" windowHeight="9090"/>
  </bookViews>
  <sheets>
    <sheet name="Table 11 - Major Field of Study" sheetId="1" r:id="rId1"/>
    <sheet name="data" sheetId="2" r:id="rId2"/>
  </sheets>
  <definedNames>
    <definedName name="_xlnm.Print_Area" localSheetId="0">'Table 11 - Major Field of Study'!$A$1:$D$49</definedName>
  </definedNames>
  <calcPr calcId="125725"/>
</workbook>
</file>

<file path=xl/calcChain.xml><?xml version="1.0" encoding="utf-8"?>
<calcChain xmlns="http://schemas.openxmlformats.org/spreadsheetml/2006/main">
  <c r="C46" i="1"/>
  <c r="B46"/>
  <c r="B25"/>
  <c r="C25"/>
  <c r="C12"/>
  <c r="C13"/>
  <c r="C14"/>
  <c r="C15"/>
  <c r="C16"/>
  <c r="C17"/>
  <c r="C18"/>
  <c r="C19"/>
  <c r="C20"/>
  <c r="C21"/>
  <c r="C22"/>
  <c r="C23"/>
  <c r="C11"/>
  <c r="B12"/>
  <c r="B13"/>
  <c r="B14"/>
  <c r="B15"/>
  <c r="B16"/>
  <c r="B17"/>
  <c r="B18"/>
  <c r="B19"/>
  <c r="B20"/>
  <c r="B21"/>
  <c r="B22"/>
  <c r="B23"/>
  <c r="B11"/>
  <c r="C15" i="2" l="1"/>
  <c r="D15"/>
  <c r="E3"/>
  <c r="F3"/>
  <c r="E4"/>
  <c r="F4"/>
  <c r="E5"/>
  <c r="F5"/>
  <c r="E6"/>
  <c r="F6"/>
  <c r="E7"/>
  <c r="F7"/>
  <c r="E8"/>
  <c r="F8"/>
  <c r="E9"/>
  <c r="F9"/>
  <c r="E10"/>
  <c r="F10"/>
  <c r="E11"/>
  <c r="F11"/>
  <c r="E13"/>
  <c r="F13"/>
  <c r="E14"/>
  <c r="F14"/>
  <c r="E15"/>
  <c r="F15"/>
  <c r="F2" l="1"/>
  <c r="B15"/>
</calcChain>
</file>

<file path=xl/sharedStrings.xml><?xml version="1.0" encoding="utf-8"?>
<sst xmlns="http://schemas.openxmlformats.org/spreadsheetml/2006/main" count="85" uniqueCount="51">
  <si>
    <t>Performance of Baccalaureate Degree Recipients on a Nationally Normed Major Field</t>
  </si>
  <si>
    <t xml:space="preserve">Of Those Assessed, </t>
  </si>
  <si>
    <t>the Percent Who</t>
  </si>
  <si>
    <t>Scored at or Above</t>
  </si>
  <si>
    <t>Admissions</t>
  </si>
  <si>
    <t>Percent Assessed</t>
  </si>
  <si>
    <t>the 50th Percentile</t>
  </si>
  <si>
    <t>Selectivity</t>
  </si>
  <si>
    <t>MODERATELY SELECTIVE</t>
  </si>
  <si>
    <t>HARRIS-STOWE</t>
  </si>
  <si>
    <t>LINCOLN</t>
  </si>
  <si>
    <t>OPEN ENROLLMENT</t>
  </si>
  <si>
    <t>MISSOURI SOUTHERN</t>
  </si>
  <si>
    <t>MISSOURI WESTERN</t>
  </si>
  <si>
    <t>NORTHWEST</t>
  </si>
  <si>
    <t>SOUTHEAST</t>
  </si>
  <si>
    <t>SELECTIVE</t>
  </si>
  <si>
    <t>TRUMAN</t>
  </si>
  <si>
    <t>HIGHLY SELECTIVE</t>
  </si>
  <si>
    <t>UMC</t>
  </si>
  <si>
    <t>UMKC</t>
  </si>
  <si>
    <t>UMSL</t>
  </si>
  <si>
    <t>FY 1998</t>
  </si>
  <si>
    <t>FY 1999</t>
  </si>
  <si>
    <t>FY 2000</t>
  </si>
  <si>
    <t>FY 2001</t>
  </si>
  <si>
    <t>SOURCE:  Performance Indicators Survey</t>
  </si>
  <si>
    <t>TABLE 11</t>
  </si>
  <si>
    <t>MISSOURI STATE</t>
  </si>
  <si>
    <t>FY 2002</t>
  </si>
  <si>
    <t>FY 2003</t>
  </si>
  <si>
    <t>FY 2004</t>
  </si>
  <si>
    <t>FY 2005</t>
  </si>
  <si>
    <t>FY 2006</t>
  </si>
  <si>
    <t>FY 2007</t>
  </si>
  <si>
    <t>UCM</t>
  </si>
  <si>
    <t>MISSOURI UNIV. OF SCI. &amp; TECH.</t>
  </si>
  <si>
    <t>FY 2008</t>
  </si>
  <si>
    <t>*Does not include graduates of teacher education programs, see TABLE 9 for teacher education programs</t>
  </si>
  <si>
    <t>FY 2009</t>
  </si>
  <si>
    <t>Total</t>
  </si>
  <si>
    <t>Institution</t>
  </si>
  <si>
    <t>BA Recipients</t>
  </si>
  <si>
    <t>Number Assessed</t>
  </si>
  <si>
    <t>Number Passed</t>
  </si>
  <si>
    <t>Percent Passed</t>
  </si>
  <si>
    <t>NR</t>
  </si>
  <si>
    <t>FY 2010</t>
  </si>
  <si>
    <t>ASSESSMENT IN THE MAJOR FIELD OF STUDY AT PUBLIC BACCALAUREATE AND HIGHER  DEGREE-GRANTING INSTITUTIONS, FY 2010</t>
  </si>
  <si>
    <t>of Study Test, FY 2010*</t>
  </si>
  <si>
    <t>Percent of Baccalaureate Degree Recipients Performing at the 50th Percentile or Above on a Nationally Normed Major Field of Study Test, FY 1998-FY 2010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</si>
</sst>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2"/>
      <name val="Times New Roman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8">
    <xf numFmtId="0" fontId="0" fillId="0" borderId="0" xfId="0" applyAlignment="1"/>
    <xf numFmtId="0" fontId="1" fillId="0" borderId="0" xfId="0" applyNumberFormat="1" applyFont="1" applyFill="1" applyAlignment="1"/>
    <xf numFmtId="0" fontId="0" fillId="0" borderId="0" xfId="0" applyFill="1"/>
    <xf numFmtId="0" fontId="0" fillId="0" borderId="0" xfId="0" applyFill="1" applyAlignment="1"/>
    <xf numFmtId="0" fontId="1" fillId="0" borderId="0" xfId="0" applyFont="1" applyFill="1" applyAlignment="1"/>
    <xf numFmtId="0" fontId="3" fillId="0" borderId="1" xfId="0" applyNumberFormat="1" applyFont="1" applyFill="1" applyBorder="1" applyAlignment="1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2" fillId="0" borderId="2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9" fontId="2" fillId="0" borderId="2" xfId="0" applyNumberFormat="1" applyFont="1" applyFill="1" applyBorder="1" applyAlignment="1">
      <alignment horizontal="center"/>
    </xf>
    <xf numFmtId="9" fontId="2" fillId="0" borderId="0" xfId="0" applyNumberFormat="1" applyFont="1" applyFill="1" applyAlignment="1">
      <alignment horizontal="center"/>
    </xf>
    <xf numFmtId="0" fontId="1" fillId="0" borderId="3" xfId="0" applyNumberFormat="1" applyFont="1" applyFill="1" applyBorder="1" applyAlignment="1"/>
    <xf numFmtId="164" fontId="1" fillId="0" borderId="3" xfId="0" applyNumberFormat="1" applyFont="1" applyFill="1" applyBorder="1" applyAlignment="1"/>
    <xf numFmtId="0" fontId="1" fillId="0" borderId="0" xfId="0" applyFont="1" applyFill="1" applyBorder="1" applyAlignment="1"/>
    <xf numFmtId="0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/>
    <xf numFmtId="0" fontId="1" fillId="0" borderId="4" xfId="0" applyNumberFormat="1" applyFont="1" applyFill="1" applyBorder="1" applyAlignment="1"/>
    <xf numFmtId="0" fontId="1" fillId="0" borderId="4" xfId="0" applyFont="1" applyFill="1" applyBorder="1" applyAlignment="1"/>
    <xf numFmtId="0" fontId="2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/>
    <xf numFmtId="0" fontId="2" fillId="0" borderId="5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/>
    <xf numFmtId="0" fontId="3" fillId="0" borderId="0" xfId="0" applyNumberFormat="1" applyFont="1" applyFill="1" applyBorder="1" applyAlignment="1"/>
    <xf numFmtId="164" fontId="1" fillId="0" borderId="6" xfId="0" applyNumberFormat="1" applyFont="1" applyFill="1" applyBorder="1" applyAlignment="1"/>
    <xf numFmtId="0" fontId="1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NumberFormat="1" applyFont="1" applyFill="1" applyAlignment="1">
      <alignment horizontal="left" indent="1"/>
    </xf>
    <xf numFmtId="0" fontId="7" fillId="0" borderId="0" xfId="0" applyFont="1" applyAlignment="1"/>
    <xf numFmtId="9" fontId="7" fillId="0" borderId="0" xfId="1" applyFont="1" applyAlignment="1"/>
    <xf numFmtId="9" fontId="0" fillId="0" borderId="0" xfId="1" applyFont="1" applyAlignment="1"/>
    <xf numFmtId="0" fontId="1" fillId="0" borderId="6" xfId="0" applyFon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I48"/>
  <sheetViews>
    <sheetView tabSelected="1" showOutlineSymbols="0" zoomScaleNormal="100" workbookViewId="0">
      <selection activeCell="A33" sqref="A33"/>
    </sheetView>
  </sheetViews>
  <sheetFormatPr defaultColWidth="9.75" defaultRowHeight="14.1" customHeight="1"/>
  <cols>
    <col min="1" max="1" width="22.375" style="4" customWidth="1"/>
    <col min="2" max="2" width="12" style="4" customWidth="1"/>
    <col min="3" max="3" width="13.5" style="4" customWidth="1"/>
    <col min="4" max="4" width="18.375" style="4" customWidth="1"/>
    <col min="5" max="5" width="3.625" style="4" customWidth="1"/>
    <col min="6" max="16384" width="9.75" style="4"/>
  </cols>
  <sheetData>
    <row r="1" spans="1:243" ht="14.1" customHeight="1">
      <c r="A1" s="1" t="s">
        <v>27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24" customHeight="1">
      <c r="A2" s="27" t="s">
        <v>48</v>
      </c>
      <c r="B2" s="28"/>
      <c r="C2" s="28"/>
      <c r="D2" s="28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4.1" customHeight="1" thickBot="1"/>
    <row r="4" spans="1:243" ht="14.1" customHeight="1" thickTop="1">
      <c r="A4" s="5" t="s">
        <v>0</v>
      </c>
      <c r="B4" s="6"/>
      <c r="C4" s="6"/>
      <c r="D4" s="6"/>
    </row>
    <row r="5" spans="1:243" ht="14.1" customHeight="1">
      <c r="A5" s="1" t="s">
        <v>49</v>
      </c>
    </row>
    <row r="6" spans="1:243" ht="14.1" customHeight="1">
      <c r="A6" s="7"/>
      <c r="B6" s="7"/>
      <c r="C6" s="8" t="s">
        <v>1</v>
      </c>
      <c r="D6" s="7"/>
    </row>
    <row r="7" spans="1:243" ht="14.1" customHeight="1">
      <c r="C7" s="9" t="s">
        <v>2</v>
      </c>
    </row>
    <row r="8" spans="1:243" ht="14.1" customHeight="1">
      <c r="B8" s="3"/>
      <c r="C8" s="9" t="s">
        <v>3</v>
      </c>
      <c r="D8" s="9" t="s">
        <v>4</v>
      </c>
    </row>
    <row r="9" spans="1:243" ht="14.1" customHeight="1">
      <c r="B9" s="9" t="s">
        <v>5</v>
      </c>
      <c r="C9" s="9" t="s">
        <v>6</v>
      </c>
      <c r="D9" s="9" t="s">
        <v>7</v>
      </c>
    </row>
    <row r="10" spans="1:243" ht="14.1" customHeight="1">
      <c r="A10" s="7"/>
      <c r="B10" s="10"/>
      <c r="C10" s="8"/>
      <c r="D10" s="7"/>
    </row>
    <row r="11" spans="1:243" ht="14.1" customHeight="1">
      <c r="A11" s="1" t="s">
        <v>9</v>
      </c>
      <c r="B11" s="11" t="str">
        <f>data!E2</f>
        <v>NR</v>
      </c>
      <c r="C11" s="11">
        <f>data!F2</f>
        <v>0.17647058823529413</v>
      </c>
      <c r="D11" s="9" t="s">
        <v>11</v>
      </c>
    </row>
    <row r="12" spans="1:243" ht="14.1" customHeight="1">
      <c r="A12" s="1" t="s">
        <v>10</v>
      </c>
      <c r="B12" s="11">
        <f>data!E3</f>
        <v>0.49816849816849818</v>
      </c>
      <c r="C12" s="11">
        <f>data!F3</f>
        <v>0.30882352941176472</v>
      </c>
      <c r="D12" s="9" t="s">
        <v>11</v>
      </c>
    </row>
    <row r="13" spans="1:243" ht="14.1" customHeight="1">
      <c r="A13" s="1" t="s">
        <v>12</v>
      </c>
      <c r="B13" s="11">
        <f>data!E4</f>
        <v>0.41145139813581894</v>
      </c>
      <c r="C13" s="11">
        <f>data!F4</f>
        <v>0.4627831715210356</v>
      </c>
      <c r="D13" s="9" t="s">
        <v>8</v>
      </c>
    </row>
    <row r="14" spans="1:243" ht="14.1" customHeight="1">
      <c r="A14" s="1" t="s">
        <v>28</v>
      </c>
      <c r="B14" s="11">
        <f>data!E5</f>
        <v>0.4102306920762287</v>
      </c>
      <c r="C14" s="11">
        <f>data!F5</f>
        <v>0.49959250203748984</v>
      </c>
      <c r="D14" s="9" t="s">
        <v>16</v>
      </c>
    </row>
    <row r="15" spans="1:243" ht="14.1" customHeight="1">
      <c r="A15" s="1" t="s">
        <v>36</v>
      </c>
      <c r="B15" s="11">
        <f>data!E6</f>
        <v>0.20060180541624875</v>
      </c>
      <c r="C15" s="11">
        <f>data!F6</f>
        <v>0.59499999999999997</v>
      </c>
      <c r="D15" s="9" t="s">
        <v>16</v>
      </c>
    </row>
    <row r="16" spans="1:243" ht="14.1" customHeight="1">
      <c r="A16" s="1" t="s">
        <v>13</v>
      </c>
      <c r="B16" s="11">
        <f>data!E7</f>
        <v>0.40863787375415284</v>
      </c>
      <c r="C16" s="11">
        <f>data!F7</f>
        <v>0.43495934959349591</v>
      </c>
      <c r="D16" s="9" t="s">
        <v>11</v>
      </c>
    </row>
    <row r="17" spans="1:4" ht="14.1" customHeight="1">
      <c r="A17" s="1" t="s">
        <v>14</v>
      </c>
      <c r="B17" s="11">
        <f>data!E8</f>
        <v>0.22980659840728099</v>
      </c>
      <c r="C17" s="11">
        <f>data!F8</f>
        <v>0.64851485148514854</v>
      </c>
      <c r="D17" s="9" t="s">
        <v>8</v>
      </c>
    </row>
    <row r="18" spans="1:4" ht="14.1" customHeight="1">
      <c r="A18" s="1" t="s">
        <v>15</v>
      </c>
      <c r="B18" s="11">
        <f>data!E9</f>
        <v>0.18452803406671398</v>
      </c>
      <c r="C18" s="11">
        <f>data!F9</f>
        <v>0.51923076923076927</v>
      </c>
      <c r="D18" s="9" t="s">
        <v>8</v>
      </c>
    </row>
    <row r="19" spans="1:4" ht="14.1" customHeight="1">
      <c r="A19" s="1" t="s">
        <v>17</v>
      </c>
      <c r="B19" s="11">
        <f>data!E10</f>
        <v>0.57454228421970355</v>
      </c>
      <c r="C19" s="11">
        <f>data!F10</f>
        <v>0.82397572078907433</v>
      </c>
      <c r="D19" s="9" t="s">
        <v>18</v>
      </c>
    </row>
    <row r="20" spans="1:4" ht="14.1" customHeight="1">
      <c r="A20" s="1" t="s">
        <v>35</v>
      </c>
      <c r="B20" s="11">
        <f>data!E11</f>
        <v>0.15216068167985392</v>
      </c>
      <c r="C20" s="11">
        <f>data!F11</f>
        <v>0.48799999999999999</v>
      </c>
      <c r="D20" s="9" t="s">
        <v>8</v>
      </c>
    </row>
    <row r="21" spans="1:4" ht="14.1" customHeight="1">
      <c r="A21" s="1" t="s">
        <v>19</v>
      </c>
      <c r="B21" s="11" t="str">
        <f>data!E12</f>
        <v>NR</v>
      </c>
      <c r="C21" s="11" t="str">
        <f>data!F12</f>
        <v>NR</v>
      </c>
      <c r="D21" s="9" t="s">
        <v>16</v>
      </c>
    </row>
    <row r="22" spans="1:4" ht="14.1" customHeight="1">
      <c r="A22" s="1" t="s">
        <v>20</v>
      </c>
      <c r="B22" s="11">
        <f>data!E13</f>
        <v>0.23868046571798188</v>
      </c>
      <c r="C22" s="11">
        <f>data!F13</f>
        <v>0.63143631436314362</v>
      </c>
      <c r="D22" s="9" t="s">
        <v>16</v>
      </c>
    </row>
    <row r="23" spans="1:4" ht="14.1" customHeight="1">
      <c r="A23" s="1" t="s">
        <v>21</v>
      </c>
      <c r="B23" s="11">
        <f>data!E14</f>
        <v>0.52375628842929012</v>
      </c>
      <c r="C23" s="11">
        <f>data!F14</f>
        <v>0.56456776947705445</v>
      </c>
      <c r="D23" s="9" t="s">
        <v>16</v>
      </c>
    </row>
    <row r="24" spans="1:4" ht="14.1" customHeight="1">
      <c r="A24" s="1"/>
      <c r="B24" s="11"/>
      <c r="C24" s="11"/>
      <c r="D24" s="9"/>
    </row>
    <row r="25" spans="1:4" ht="14.1" customHeight="1">
      <c r="A25" s="1" t="s">
        <v>40</v>
      </c>
      <c r="B25" s="11">
        <f>data!E15</f>
        <v>0.25250131648235913</v>
      </c>
      <c r="C25" s="11">
        <f>data!F15</f>
        <v>0.56663190823774767</v>
      </c>
      <c r="D25" s="9"/>
    </row>
    <row r="26" spans="1:4" ht="14.1" customHeight="1" thickBot="1">
      <c r="A26" s="1"/>
      <c r="B26" s="11"/>
      <c r="C26" s="11"/>
      <c r="D26" s="11"/>
    </row>
    <row r="27" spans="1:4" ht="14.1" customHeight="1" thickTop="1">
      <c r="A27" s="12" t="s">
        <v>38</v>
      </c>
      <c r="B27" s="13"/>
      <c r="C27" s="13"/>
      <c r="D27" s="14"/>
    </row>
    <row r="28" spans="1:4" ht="14.1" customHeight="1" thickBot="1">
      <c r="A28" s="15"/>
      <c r="B28" s="16"/>
      <c r="C28" s="16"/>
      <c r="D28" s="14"/>
    </row>
    <row r="29" spans="1:4" ht="39.75" customHeight="1" thickTop="1">
      <c r="A29" s="25" t="s">
        <v>50</v>
      </c>
      <c r="B29" s="26"/>
      <c r="C29" s="26"/>
      <c r="D29" s="26"/>
    </row>
    <row r="30" spans="1:4" ht="14.1" customHeight="1">
      <c r="A30" s="17"/>
      <c r="B30" s="18"/>
      <c r="C30" s="19" t="s">
        <v>1</v>
      </c>
    </row>
    <row r="31" spans="1:4" ht="14.1" customHeight="1">
      <c r="C31" s="9" t="s">
        <v>2</v>
      </c>
    </row>
    <row r="32" spans="1:4" ht="14.1" customHeight="1">
      <c r="B32" s="3"/>
      <c r="C32" s="9" t="s">
        <v>3</v>
      </c>
    </row>
    <row r="33" spans="1:4" ht="14.1" customHeight="1">
      <c r="A33" s="20"/>
      <c r="B33" s="21" t="s">
        <v>5</v>
      </c>
      <c r="C33" s="21" t="s">
        <v>6</v>
      </c>
      <c r="D33" s="14"/>
    </row>
    <row r="34" spans="1:4" ht="14.1" customHeight="1">
      <c r="A34" s="1" t="s">
        <v>22</v>
      </c>
      <c r="B34" s="22">
        <v>0.56999999999999995</v>
      </c>
      <c r="C34" s="22">
        <v>0.58099999999999996</v>
      </c>
    </row>
    <row r="35" spans="1:4" ht="14.1" customHeight="1">
      <c r="A35" s="1" t="s">
        <v>23</v>
      </c>
      <c r="B35" s="22">
        <v>0.59399999999999997</v>
      </c>
      <c r="C35" s="22">
        <v>0.56299999999999994</v>
      </c>
    </row>
    <row r="36" spans="1:4" ht="14.1" customHeight="1">
      <c r="A36" s="1" t="s">
        <v>24</v>
      </c>
      <c r="B36" s="22">
        <v>0.59899999999999998</v>
      </c>
      <c r="C36" s="22">
        <v>0.58099999999999996</v>
      </c>
    </row>
    <row r="37" spans="1:4" ht="14.1" customHeight="1">
      <c r="A37" s="1" t="s">
        <v>25</v>
      </c>
      <c r="B37" s="22">
        <v>0.59299999999999997</v>
      </c>
      <c r="C37" s="22">
        <v>0.58599999999999997</v>
      </c>
    </row>
    <row r="38" spans="1:4" ht="14.1" customHeight="1">
      <c r="A38" s="1" t="s">
        <v>29</v>
      </c>
      <c r="B38" s="22">
        <v>0.56200000000000006</v>
      </c>
      <c r="C38" s="22">
        <v>0.58599999999999997</v>
      </c>
    </row>
    <row r="39" spans="1:4" ht="14.1" customHeight="1">
      <c r="A39" s="15" t="s">
        <v>30</v>
      </c>
      <c r="B39" s="16">
        <v>0.56000000000000005</v>
      </c>
      <c r="C39" s="16">
        <v>0.57699999999999996</v>
      </c>
    </row>
    <row r="40" spans="1:4" ht="14.1" customHeight="1">
      <c r="A40" s="15" t="s">
        <v>31</v>
      </c>
      <c r="B40" s="16">
        <v>0.47</v>
      </c>
      <c r="C40" s="16">
        <v>0.56299999999999994</v>
      </c>
      <c r="D40" s="14"/>
    </row>
    <row r="41" spans="1:4" ht="14.1" customHeight="1">
      <c r="A41" s="15" t="s">
        <v>32</v>
      </c>
      <c r="B41" s="16">
        <v>0.58199999999999996</v>
      </c>
      <c r="C41" s="16">
        <v>0.60699999999999998</v>
      </c>
      <c r="D41" s="14"/>
    </row>
    <row r="42" spans="1:4" ht="14.1" customHeight="1">
      <c r="A42" s="15" t="s">
        <v>33</v>
      </c>
      <c r="B42" s="16">
        <v>0.47699999999999998</v>
      </c>
      <c r="C42" s="16">
        <v>0.61199999999999999</v>
      </c>
      <c r="D42" s="14"/>
    </row>
    <row r="43" spans="1:4" ht="14.1" customHeight="1">
      <c r="A43" s="15" t="s">
        <v>34</v>
      </c>
      <c r="B43" s="16">
        <v>0.45600000000000002</v>
      </c>
      <c r="C43" s="16">
        <v>0.61489026312598516</v>
      </c>
      <c r="D43" s="14"/>
    </row>
    <row r="44" spans="1:4" ht="14.1" customHeight="1">
      <c r="A44" s="15" t="s">
        <v>37</v>
      </c>
      <c r="B44" s="16">
        <v>0.3537828947368421</v>
      </c>
      <c r="C44" s="16">
        <v>0.57647605764760579</v>
      </c>
      <c r="D44" s="14"/>
    </row>
    <row r="45" spans="1:4" ht="14.1" customHeight="1">
      <c r="A45" s="15" t="s">
        <v>39</v>
      </c>
      <c r="B45" s="16">
        <v>0.37081754195993505</v>
      </c>
      <c r="C45" s="16">
        <v>0.56767411300919846</v>
      </c>
      <c r="D45" s="14"/>
    </row>
    <row r="46" spans="1:4" ht="14.1" customHeight="1" thickBot="1">
      <c r="A46" s="37" t="s">
        <v>47</v>
      </c>
      <c r="B46" s="24">
        <f>data!E15</f>
        <v>0.25250131648235913</v>
      </c>
      <c r="C46" s="24">
        <f>data!F15</f>
        <v>0.56663190823774767</v>
      </c>
      <c r="D46" s="14"/>
    </row>
    <row r="47" spans="1:4" ht="14.1" customHeight="1" thickTop="1">
      <c r="A47" s="15"/>
      <c r="B47" s="16"/>
      <c r="C47" s="16"/>
      <c r="D47" s="14"/>
    </row>
    <row r="48" spans="1:4" ht="14.1" customHeight="1">
      <c r="A48" s="23" t="s">
        <v>26</v>
      </c>
      <c r="B48" s="14"/>
      <c r="C48" s="14"/>
      <c r="D48" s="14"/>
    </row>
  </sheetData>
  <mergeCells count="2">
    <mergeCell ref="A29:D29"/>
    <mergeCell ref="A2:D2"/>
  </mergeCells>
  <phoneticPr fontId="1" type="noConversion"/>
  <pageMargins left="1.4" right="0.5" top="1" bottom="0.5" header="0.5" footer="0.5"/>
  <pageSetup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C15" sqref="C15"/>
    </sheetView>
  </sheetViews>
  <sheetFormatPr defaultRowHeight="15.75"/>
  <cols>
    <col min="1" max="1" width="22.625" bestFit="1" customWidth="1"/>
    <col min="2" max="2" width="13" bestFit="1" customWidth="1"/>
    <col min="3" max="3" width="14.875" bestFit="1" customWidth="1"/>
    <col min="4" max="4" width="13.125" bestFit="1" customWidth="1"/>
    <col min="5" max="5" width="14.375" bestFit="1" customWidth="1"/>
    <col min="6" max="6" width="12.5" bestFit="1" customWidth="1"/>
  </cols>
  <sheetData>
    <row r="1" spans="1:6">
      <c r="A1" s="29" t="s">
        <v>41</v>
      </c>
      <c r="B1" s="30" t="s">
        <v>42</v>
      </c>
      <c r="C1" s="29" t="s">
        <v>43</v>
      </c>
      <c r="D1" s="29" t="s">
        <v>44</v>
      </c>
      <c r="E1" s="29" t="s">
        <v>5</v>
      </c>
      <c r="F1" s="29" t="s">
        <v>45</v>
      </c>
    </row>
    <row r="2" spans="1:6">
      <c r="A2" s="1" t="s">
        <v>9</v>
      </c>
      <c r="B2" s="31" t="s">
        <v>46</v>
      </c>
      <c r="C2" s="34">
        <v>68</v>
      </c>
      <c r="D2" s="34">
        <v>12</v>
      </c>
      <c r="E2" s="35" t="s">
        <v>46</v>
      </c>
      <c r="F2" s="35">
        <f>D2/C2</f>
        <v>0.17647058823529413</v>
      </c>
    </row>
    <row r="3" spans="1:6">
      <c r="A3" s="1" t="s">
        <v>10</v>
      </c>
      <c r="B3" s="31">
        <v>273</v>
      </c>
      <c r="C3" s="34">
        <v>136</v>
      </c>
      <c r="D3" s="34">
        <v>42</v>
      </c>
      <c r="E3" s="35">
        <f t="shared" ref="E3:E15" si="0">C3/B3</f>
        <v>0.49816849816849818</v>
      </c>
      <c r="F3" s="35">
        <f t="shared" ref="F3:F15" si="1">D3/C3</f>
        <v>0.30882352941176472</v>
      </c>
    </row>
    <row r="4" spans="1:6">
      <c r="A4" s="1" t="s">
        <v>12</v>
      </c>
      <c r="B4" s="31">
        <v>751</v>
      </c>
      <c r="C4" s="34">
        <v>309</v>
      </c>
      <c r="D4" s="34">
        <v>143</v>
      </c>
      <c r="E4" s="35">
        <f t="shared" si="0"/>
        <v>0.41145139813581894</v>
      </c>
      <c r="F4" s="35">
        <f t="shared" si="1"/>
        <v>0.4627831715210356</v>
      </c>
    </row>
    <row r="5" spans="1:6">
      <c r="A5" s="1" t="s">
        <v>28</v>
      </c>
      <c r="B5" s="31">
        <v>2991</v>
      </c>
      <c r="C5" s="34">
        <v>1227</v>
      </c>
      <c r="D5" s="34">
        <v>613</v>
      </c>
      <c r="E5" s="35">
        <f t="shared" si="0"/>
        <v>0.4102306920762287</v>
      </c>
      <c r="F5" s="35">
        <f t="shared" si="1"/>
        <v>0.49959250203748984</v>
      </c>
    </row>
    <row r="6" spans="1:6">
      <c r="A6" s="1" t="s">
        <v>36</v>
      </c>
      <c r="B6" s="31">
        <v>997</v>
      </c>
      <c r="C6" s="34">
        <v>200</v>
      </c>
      <c r="D6" s="34">
        <v>119</v>
      </c>
      <c r="E6" s="35">
        <f t="shared" si="0"/>
        <v>0.20060180541624875</v>
      </c>
      <c r="F6" s="35">
        <f t="shared" si="1"/>
        <v>0.59499999999999997</v>
      </c>
    </row>
    <row r="7" spans="1:6">
      <c r="A7" s="1" t="s">
        <v>13</v>
      </c>
      <c r="B7" s="31">
        <v>602</v>
      </c>
      <c r="C7" s="34">
        <v>246</v>
      </c>
      <c r="D7" s="34">
        <v>107</v>
      </c>
      <c r="E7" s="35">
        <f t="shared" si="0"/>
        <v>0.40863787375415284</v>
      </c>
      <c r="F7" s="35">
        <f t="shared" si="1"/>
        <v>0.43495934959349591</v>
      </c>
    </row>
    <row r="8" spans="1:6">
      <c r="A8" s="1" t="s">
        <v>14</v>
      </c>
      <c r="B8" s="31">
        <v>879</v>
      </c>
      <c r="C8" s="34">
        <v>202</v>
      </c>
      <c r="D8" s="34">
        <v>131</v>
      </c>
      <c r="E8" s="35">
        <f t="shared" si="0"/>
        <v>0.22980659840728099</v>
      </c>
      <c r="F8" s="35">
        <f t="shared" si="1"/>
        <v>0.64851485148514854</v>
      </c>
    </row>
    <row r="9" spans="1:6">
      <c r="A9" s="1" t="s">
        <v>15</v>
      </c>
      <c r="B9" s="31">
        <v>1409</v>
      </c>
      <c r="C9" s="34">
        <v>260</v>
      </c>
      <c r="D9" s="34">
        <v>135</v>
      </c>
      <c r="E9" s="35">
        <f t="shared" si="0"/>
        <v>0.18452803406671398</v>
      </c>
      <c r="F9" s="35">
        <f t="shared" si="1"/>
        <v>0.51923076923076927</v>
      </c>
    </row>
    <row r="10" spans="1:6">
      <c r="A10" s="1" t="s">
        <v>17</v>
      </c>
      <c r="B10" s="31">
        <v>1147</v>
      </c>
      <c r="C10" s="34">
        <v>659</v>
      </c>
      <c r="D10" s="34">
        <v>543</v>
      </c>
      <c r="E10" s="35">
        <f t="shared" si="0"/>
        <v>0.57454228421970355</v>
      </c>
      <c r="F10" s="35">
        <f t="shared" si="1"/>
        <v>0.82397572078907433</v>
      </c>
    </row>
    <row r="11" spans="1:6">
      <c r="A11" s="1" t="s">
        <v>35</v>
      </c>
      <c r="B11" s="31">
        <v>1643</v>
      </c>
      <c r="C11" s="34">
        <v>250</v>
      </c>
      <c r="D11" s="34">
        <v>122</v>
      </c>
      <c r="E11" s="35">
        <f t="shared" si="0"/>
        <v>0.15216068167985392</v>
      </c>
      <c r="F11" s="35">
        <f t="shared" si="1"/>
        <v>0.48799999999999999</v>
      </c>
    </row>
    <row r="12" spans="1:6">
      <c r="A12" s="1" t="s">
        <v>19</v>
      </c>
      <c r="B12" s="31">
        <v>4963</v>
      </c>
      <c r="C12" s="34" t="s">
        <v>46</v>
      </c>
      <c r="D12" s="34" t="s">
        <v>46</v>
      </c>
      <c r="E12" s="35" t="s">
        <v>46</v>
      </c>
      <c r="F12" s="35" t="s">
        <v>46</v>
      </c>
    </row>
    <row r="13" spans="1:6">
      <c r="A13" s="1" t="s">
        <v>20</v>
      </c>
      <c r="B13" s="31">
        <v>1546</v>
      </c>
      <c r="C13" s="34">
        <v>369</v>
      </c>
      <c r="D13" s="34">
        <v>233</v>
      </c>
      <c r="E13" s="35">
        <f t="shared" si="0"/>
        <v>0.23868046571798188</v>
      </c>
      <c r="F13" s="35">
        <f t="shared" si="1"/>
        <v>0.63143631436314362</v>
      </c>
    </row>
    <row r="14" spans="1:6">
      <c r="A14" s="1" t="s">
        <v>21</v>
      </c>
      <c r="B14" s="31">
        <v>1789</v>
      </c>
      <c r="C14" s="34">
        <v>937</v>
      </c>
      <c r="D14" s="34">
        <v>529</v>
      </c>
      <c r="E14" s="35">
        <f t="shared" si="0"/>
        <v>0.52375628842929012</v>
      </c>
      <c r="F14" s="35">
        <f t="shared" si="1"/>
        <v>0.56456776947705445</v>
      </c>
    </row>
    <row r="15" spans="1:6">
      <c r="A15" s="33" t="s">
        <v>40</v>
      </c>
      <c r="B15" s="32">
        <f>SUM(B3:B14)</f>
        <v>18990</v>
      </c>
      <c r="C15" s="32">
        <f t="shared" ref="C15:D15" si="2">SUM(C3:C14)</f>
        <v>4795</v>
      </c>
      <c r="D15" s="32">
        <f t="shared" si="2"/>
        <v>2717</v>
      </c>
      <c r="E15" s="35">
        <f t="shared" si="0"/>
        <v>0.25250131648235913</v>
      </c>
      <c r="F15" s="35">
        <f t="shared" si="1"/>
        <v>0.56663190823774767</v>
      </c>
    </row>
    <row r="16" spans="1:6">
      <c r="E16" s="36"/>
      <c r="F16" s="36"/>
    </row>
    <row r="17" spans="5:6">
      <c r="E17" s="36"/>
      <c r="F17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11 - Major Field of Study</vt:lpstr>
      <vt:lpstr>data</vt:lpstr>
      <vt:lpstr>'Table 11 - Major Field of Study'!Print_Area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echamber</cp:lastModifiedBy>
  <cp:lastPrinted>2010-09-01T14:58:27Z</cp:lastPrinted>
  <dcterms:created xsi:type="dcterms:W3CDTF">2003-06-16T19:19:48Z</dcterms:created>
  <dcterms:modified xsi:type="dcterms:W3CDTF">2011-09-01T16:44:51Z</dcterms:modified>
</cp:coreProperties>
</file>