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5925" yWindow="1785" windowWidth="12120" windowHeight="9090"/>
  </bookViews>
  <sheets>
    <sheet name="Table 73" sheetId="1" r:id="rId1"/>
    <sheet name="Pivot" sheetId="3" r:id="rId2"/>
    <sheet name="data" sheetId="2" r:id="rId3"/>
  </sheets>
  <definedNames>
    <definedName name="JETSET">'Table 73'!$B$2:$K$56</definedName>
    <definedName name="_xlnm.Print_Area" localSheetId="0">'Table 73'!$A$1:$Y$59</definedName>
    <definedName name="_xlnm.Print_Titles" localSheetId="0">'Table 73'!$A:$A,'Table 73'!$1:$2</definedName>
  </definedNames>
  <calcPr calcId="125725"/>
  <pivotCaches>
    <pivotCache cacheId="12" r:id="rId4"/>
  </pivotCaches>
</workbook>
</file>

<file path=xl/calcChain.xml><?xml version="1.0" encoding="utf-8"?>
<calcChain xmlns="http://schemas.openxmlformats.org/spreadsheetml/2006/main">
  <c r="D4" i="1"/>
  <c r="E4"/>
  <c r="F4"/>
  <c r="G4"/>
  <c r="H4"/>
  <c r="I4"/>
  <c r="J4"/>
  <c r="K4"/>
  <c r="L4"/>
  <c r="M4"/>
  <c r="N4"/>
  <c r="O4"/>
  <c r="P4"/>
  <c r="Q4"/>
  <c r="R4"/>
  <c r="S4"/>
  <c r="T4"/>
  <c r="U4"/>
  <c r="V4"/>
  <c r="W4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C5"/>
  <c r="C6"/>
  <c r="C7"/>
  <c r="C8"/>
  <c r="C9"/>
  <c r="C10"/>
  <c r="C11"/>
  <c r="C53"/>
  <c r="C12"/>
  <c r="C13"/>
  <c r="C14"/>
  <c r="C15"/>
  <c r="C16"/>
  <c r="C17"/>
  <c r="C18"/>
  <c r="C19"/>
  <c r="C20"/>
  <c r="C21"/>
  <c r="C22"/>
  <c r="C23"/>
  <c r="C24"/>
  <c r="C25"/>
  <c r="C60" s="1"/>
  <c r="C26"/>
  <c r="C27"/>
  <c r="C28"/>
  <c r="C29"/>
  <c r="C30"/>
  <c r="C31"/>
  <c r="C32"/>
  <c r="C33"/>
  <c r="C34"/>
  <c r="C35"/>
  <c r="C36"/>
  <c r="C37"/>
  <c r="C38"/>
  <c r="C39"/>
  <c r="C40"/>
  <c r="C41"/>
  <c r="C42"/>
  <c r="C51"/>
  <c r="C55"/>
  <c r="C43"/>
  <c r="C44"/>
  <c r="C45"/>
  <c r="C46"/>
  <c r="C47"/>
  <c r="C48"/>
  <c r="C49"/>
  <c r="C4"/>
  <c r="A8"/>
  <c r="A9"/>
  <c r="A10"/>
  <c r="A11"/>
  <c r="A53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51"/>
  <c r="A55"/>
  <c r="A43"/>
  <c r="A44"/>
  <c r="A45"/>
  <c r="A46"/>
  <c r="A47"/>
  <c r="A48"/>
  <c r="A49"/>
  <c r="A5"/>
  <c r="A6"/>
  <c r="A7"/>
  <c r="A4"/>
  <c r="P3"/>
  <c r="Q3"/>
  <c r="R3"/>
  <c r="S3"/>
  <c r="T3"/>
  <c r="U3"/>
  <c r="V3"/>
  <c r="D3"/>
  <c r="E3"/>
  <c r="F3"/>
  <c r="G3"/>
  <c r="H3"/>
  <c r="I3"/>
  <c r="J3"/>
  <c r="K3"/>
  <c r="L3"/>
  <c r="M3"/>
  <c r="N3"/>
  <c r="O3"/>
  <c r="C3"/>
  <c r="W56"/>
  <c r="V60" l="1"/>
  <c r="T60"/>
  <c r="R60"/>
  <c r="P60"/>
  <c r="N60"/>
  <c r="L60"/>
  <c r="J60"/>
  <c r="H60"/>
  <c r="F60"/>
  <c r="D60"/>
  <c r="V57"/>
  <c r="T57"/>
  <c r="R57"/>
  <c r="P57"/>
  <c r="N57"/>
  <c r="L57"/>
  <c r="J57"/>
  <c r="H57"/>
  <c r="F57"/>
  <c r="D57"/>
  <c r="V61"/>
  <c r="T61"/>
  <c r="R61"/>
  <c r="P61"/>
  <c r="N61"/>
  <c r="L61"/>
  <c r="J61"/>
  <c r="H61"/>
  <c r="F61"/>
  <c r="D61"/>
  <c r="W60"/>
  <c r="U60"/>
  <c r="S60"/>
  <c r="Q60"/>
  <c r="O60"/>
  <c r="M60"/>
  <c r="K60"/>
  <c r="I60"/>
  <c r="G60"/>
  <c r="E60"/>
  <c r="W57"/>
  <c r="U57"/>
  <c r="S57"/>
  <c r="Q57"/>
  <c r="O57"/>
  <c r="M57"/>
  <c r="K57"/>
  <c r="I57"/>
  <c r="G57"/>
  <c r="E57"/>
  <c r="W61"/>
  <c r="U61"/>
  <c r="S61"/>
  <c r="Q61"/>
  <c r="O61"/>
  <c r="M61"/>
  <c r="K61"/>
  <c r="I61"/>
  <c r="G61"/>
  <c r="E61"/>
  <c r="C61"/>
  <c r="C57"/>
</calcChain>
</file>

<file path=xl/sharedStrings.xml><?xml version="1.0" encoding="utf-8"?>
<sst xmlns="http://schemas.openxmlformats.org/spreadsheetml/2006/main" count="2425" uniqueCount="106">
  <si>
    <t>TOTAL</t>
  </si>
  <si>
    <t>MISSISSIPPI</t>
  </si>
  <si>
    <t>SOURCE:  Enhanced Missouri Student Achievement Study</t>
  </si>
  <si>
    <t>Total</t>
  </si>
  <si>
    <t>TABLE 73</t>
  </si>
  <si>
    <t>MISSOURI</t>
  </si>
  <si>
    <t>ALABAMA</t>
  </si>
  <si>
    <t>ALASKA</t>
  </si>
  <si>
    <t>ARIZONA</t>
  </si>
  <si>
    <t>ARKANSAS</t>
  </si>
  <si>
    <t>CALIFORNIA</t>
  </si>
  <si>
    <t>COLORADO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</si>
  <si>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</si>
  <si>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</si>
  <si>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</si>
  <si>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</si>
  <si>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</si>
  <si>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</si>
  <si>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</si>
  <si>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</si>
  <si>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</si>
  <si>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</si>
  <si>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</si>
  <si>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</si>
  <si>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</si>
  <si>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</si>
  <si>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</si>
  <si>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</si>
  <si>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</si>
  <si>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</si>
  <si>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</si>
  <si>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</si>
  <si>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</si>
  <si>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</si>
  <si>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</si>
  <si>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</si>
  <si>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</si>
  <si>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</si>
  <si>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</si>
  <si>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PENNSYLVANIA</t>
  </si>
  <si>
    <t>RHODE ISLAND</t>
  </si>
  <si>
    <t>SOUTH CAROLINA</t>
  </si>
  <si>
    <t>SOUTH DAKOTA</t>
  </si>
  <si>
    <t>UNKNOWN</t>
  </si>
  <si>
    <t>UTAH</t>
  </si>
  <si>
    <t>VERMONT</t>
  </si>
  <si>
    <t>VIRGINIA</t>
  </si>
  <si>
    <t>WEST VIRGINIA</t>
  </si>
  <si>
    <t>WISCONSIN</t>
  </si>
  <si>
    <t>U.S. TERRITORIES</t>
  </si>
  <si>
    <t>FOREIGN COUNTRIES</t>
  </si>
  <si>
    <t>Missouri</t>
  </si>
  <si>
    <t>Out of State</t>
  </si>
  <si>
    <t>FIRST-TIME DEGREE-SEEKING UNDERGRADUATE ENROLLMENT AT PUBLIC CERTIFICATE AND ASSOCIATE DEGREE-GRANTING INSTITUTIONS,  BY STATE, FALL 2009</t>
  </si>
  <si>
    <t>State</t>
  </si>
  <si>
    <t>ficename</t>
  </si>
  <si>
    <t>1st-Time UG</t>
  </si>
  <si>
    <t>Sector</t>
  </si>
  <si>
    <t>LINCOLN</t>
  </si>
  <si>
    <t>4Y</t>
  </si>
  <si>
    <t>MO S&amp;T</t>
  </si>
  <si>
    <t>MO STATE</t>
  </si>
  <si>
    <t>MSSU</t>
  </si>
  <si>
    <t>SEMO</t>
  </si>
  <si>
    <t>TRUMAN</t>
  </si>
  <si>
    <t>UCMO</t>
  </si>
  <si>
    <t>UMC</t>
  </si>
  <si>
    <t>UMKC</t>
  </si>
  <si>
    <t>UMSL</t>
  </si>
  <si>
    <t>NWMSU</t>
  </si>
  <si>
    <t>HSSU</t>
  </si>
  <si>
    <t>CONNECTICUT</t>
  </si>
  <si>
    <t>MWSU</t>
  </si>
  <si>
    <t>MISSOURI (OTHER)</t>
  </si>
  <si>
    <t>OREGON (US STATE)</t>
  </si>
  <si>
    <t>TENNESSEE</t>
  </si>
  <si>
    <t>TEXAS (STATE)</t>
  </si>
  <si>
    <t>WASHINGTON (STATE</t>
  </si>
  <si>
    <t>WASHINGTON,D.C</t>
  </si>
  <si>
    <t>WYOMING</t>
  </si>
  <si>
    <t>JEFFERSON</t>
  </si>
  <si>
    <t>2Y</t>
  </si>
  <si>
    <t>MO STATE WP</t>
  </si>
  <si>
    <t>OTC</t>
  </si>
  <si>
    <t>THREE RIVERS</t>
  </si>
  <si>
    <t>MCCKC BR</t>
  </si>
  <si>
    <t>CROWDER</t>
  </si>
  <si>
    <t>MCCKC MW</t>
  </si>
  <si>
    <t>MCCKC PV</t>
  </si>
  <si>
    <t>MINERAL</t>
  </si>
  <si>
    <t>MCCKC LV</t>
  </si>
  <si>
    <t>EAST CENTRAL</t>
  </si>
  <si>
    <t>ST CHARLES</t>
  </si>
  <si>
    <t>MCCKC B&amp;T</t>
  </si>
  <si>
    <t>STATE FAIR</t>
  </si>
  <si>
    <t>NCMO</t>
  </si>
  <si>
    <t>STLCC FP</t>
  </si>
  <si>
    <t>STLCC FV</t>
  </si>
  <si>
    <t>STLCC MC</t>
  </si>
  <si>
    <t>STLCC WW</t>
  </si>
  <si>
    <t>MOBERLY</t>
  </si>
  <si>
    <t>Row Labels</t>
  </si>
  <si>
    <t>Grand Total</t>
  </si>
  <si>
    <t>Column Labels</t>
  </si>
  <si>
    <t>Sum of 1st-Time UG</t>
  </si>
  <si>
    <t>FIRST-TIME DEGREE-SEEKING UNDERGRADUATE ENROLLMENT AT PUBLIC CERTIFICATE AND ASSOCIATE DEGREE-GRANTING INSTITUTIONS,  BY STATE, FALL 2010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</si>
</sst>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7"/>
      <name val="Times New Roman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7"/>
      <name val="Times New Roman"/>
      <family val="1"/>
    </font>
    <font>
      <sz val="8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Times New Roman"/>
      <family val="1"/>
    </font>
    <font>
      <sz val="7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5">
    <xf numFmtId="2" fontId="0" fillId="0" borderId="0"/>
    <xf numFmtId="3" fontId="3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</cellStyleXfs>
  <cellXfs count="31">
    <xf numFmtId="2" fontId="0" fillId="0" borderId="0" xfId="0" applyNumberFormat="1" applyFont="1" applyAlignment="1" applyProtection="1">
      <protection locked="0"/>
    </xf>
    <xf numFmtId="2" fontId="2" fillId="2" borderId="0" xfId="0" applyFont="1" applyFill="1" applyAlignment="1"/>
    <xf numFmtId="3" fontId="2" fillId="2" borderId="0" xfId="0" applyNumberFormat="1" applyFont="1" applyFill="1" applyAlignment="1"/>
    <xf numFmtId="3" fontId="2" fillId="2" borderId="0" xfId="0" applyNumberFormat="1" applyFont="1" applyFill="1" applyAlignment="1">
      <alignment horizontal="center"/>
    </xf>
    <xf numFmtId="2" fontId="2" fillId="2" borderId="0" xfId="0" applyNumberFormat="1" applyFont="1" applyFill="1" applyAlignment="1"/>
    <xf numFmtId="2" fontId="2" fillId="2" borderId="0" xfId="0" applyNumberFormat="1" applyFont="1" applyFill="1" applyAlignment="1" applyProtection="1">
      <protection locked="0"/>
    </xf>
    <xf numFmtId="3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/>
    <xf numFmtId="2" fontId="2" fillId="2" borderId="2" xfId="0" applyFont="1" applyFill="1" applyBorder="1" applyAlignment="1"/>
    <xf numFmtId="2" fontId="2" fillId="2" borderId="1" xfId="0" applyNumberFormat="1" applyFont="1" applyFill="1" applyBorder="1" applyAlignment="1"/>
    <xf numFmtId="0" fontId="2" fillId="2" borderId="0" xfId="0" applyNumberFormat="1" applyFont="1" applyFill="1" applyAlignment="1">
      <alignment horizontal="left"/>
    </xf>
    <xf numFmtId="0" fontId="4" fillId="2" borderId="0" xfId="3" applyNumberFormat="1" applyFont="1" applyFill="1"/>
    <xf numFmtId="0" fontId="5" fillId="2" borderId="0" xfId="0" applyNumberFormat="1" applyFont="1" applyFill="1" applyAlignment="1">
      <alignment horizontal="left"/>
    </xf>
    <xf numFmtId="2" fontId="2" fillId="2" borderId="2" xfId="0" applyNumberFormat="1" applyFont="1" applyFill="1" applyBorder="1" applyAlignment="1"/>
    <xf numFmtId="2" fontId="5" fillId="2" borderId="2" xfId="0" applyNumberFormat="1" applyFont="1" applyFill="1" applyBorder="1" applyAlignment="1"/>
    <xf numFmtId="2" fontId="2" fillId="2" borderId="2" xfId="0" applyNumberFormat="1" applyFont="1" applyFill="1" applyBorder="1" applyAlignment="1" applyProtection="1">
      <protection locked="0"/>
    </xf>
    <xf numFmtId="2" fontId="2" fillId="2" borderId="0" xfId="1" applyNumberFormat="1" applyFont="1" applyFill="1" applyAlignment="1">
      <alignment vertical="top" wrapText="1"/>
    </xf>
    <xf numFmtId="0" fontId="0" fillId="0" borderId="0" xfId="0" applyNumberFormat="1"/>
    <xf numFmtId="2" fontId="0" fillId="0" borderId="0" xfId="0" pivotButton="1" applyNumberFormat="1" applyFont="1" applyAlignment="1" applyProtection="1">
      <protection locked="0"/>
    </xf>
    <xf numFmtId="2" fontId="0" fillId="0" borderId="0" xfId="0" applyNumberFormat="1" applyFont="1" applyAlignment="1" applyProtection="1">
      <alignment horizontal="left"/>
      <protection locked="0"/>
    </xf>
    <xf numFmtId="2" fontId="0" fillId="0" borderId="0" xfId="0" applyNumberFormat="1" applyFont="1" applyAlignment="1" applyProtection="1">
      <alignment horizontal="left" indent="1"/>
      <protection locked="0"/>
    </xf>
    <xf numFmtId="2" fontId="4" fillId="2" borderId="2" xfId="2" applyNumberFormat="1" applyFont="1" applyFill="1" applyBorder="1" applyAlignment="1">
      <alignment wrapText="1"/>
    </xf>
    <xf numFmtId="2" fontId="2" fillId="2" borderId="0" xfId="0" applyNumberFormat="1" applyFont="1" applyFill="1" applyAlignment="1">
      <alignment horizontal="left"/>
    </xf>
    <xf numFmtId="164" fontId="4" fillId="2" borderId="0" xfId="4" applyNumberFormat="1" applyFont="1" applyFill="1"/>
    <xf numFmtId="164" fontId="6" fillId="2" borderId="0" xfId="3" applyNumberFormat="1" applyFont="1" applyFill="1"/>
    <xf numFmtId="2" fontId="5" fillId="2" borderId="0" xfId="0" applyNumberFormat="1" applyFont="1" applyFill="1" applyAlignment="1">
      <alignment horizontal="left"/>
    </xf>
    <xf numFmtId="2" fontId="5" fillId="2" borderId="0" xfId="0" applyNumberFormat="1" applyFont="1" applyFill="1" applyAlignment="1"/>
    <xf numFmtId="164" fontId="6" fillId="2" borderId="0" xfId="4" applyNumberFormat="1" applyFont="1" applyFill="1"/>
    <xf numFmtId="2" fontId="5" fillId="2" borderId="0" xfId="0" applyNumberFormat="1" applyFont="1" applyFill="1" applyAlignment="1" applyProtection="1">
      <protection locked="0"/>
    </xf>
    <xf numFmtId="2" fontId="2" fillId="2" borderId="0" xfId="1" applyNumberFormat="1" applyFont="1" applyFill="1" applyAlignment="1">
      <alignment horizontal="left" vertical="top" wrapText="1"/>
    </xf>
    <xf numFmtId="164" fontId="6" fillId="2" borderId="3" xfId="3" applyNumberFormat="1" applyFont="1" applyFill="1" applyBorder="1"/>
  </cellXfs>
  <cellStyles count="5">
    <cellStyle name="Comma" xfId="4" builtinId="3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chamber" refreshedDate="40778.505934490742" createdVersion="3" refreshedVersion="3" minRefreshableVersion="3" recordCount="790">
  <cacheSource type="worksheet">
    <worksheetSource ref="A1:D791" sheet="data"/>
  </cacheSource>
  <cacheFields count="4">
    <cacheField name="State" numFmtId="0">
      <sharedItems containsBlank="1" count="56">
        <s v="ALABAMA"/>
        <s v="ALASKA"/>
        <s v="ARIZONA"/>
        <s v="ARKANSAS"/>
        <s v="CALIFORNIA"/>
        <s v="COLORADO"/>
        <s v="CONNECTICUT"/>
        <s v="DELAWARE"/>
        <s v="FLORIDA"/>
        <s v="FOREIGN COUNTRIES"/>
        <s v="GEORGIA"/>
        <s v="HAWAII"/>
        <s v="IDAHO"/>
        <s v="ILLINOIS"/>
        <s v="INDIANA"/>
        <s v="IOWA"/>
        <s v="KANSAS"/>
        <s v="KENTUCKY"/>
        <s v="LOUISIANA"/>
        <s v="MAINE"/>
        <s v="MARYLAND"/>
        <s v="MASSACHUSETTS"/>
        <s v="MICHIGAN"/>
        <s v="MINNESOTA"/>
        <s v="MISSISSIPPI"/>
        <s v="MISSOURI"/>
        <s v="MISSOURI (OTHER)"/>
        <s v="MONTANA"/>
        <s v="NEBRASKA"/>
        <s v="NEVADA"/>
        <s v="NEW HAMPSHIRE"/>
        <s v="NEW JERSEY"/>
        <s v="NEW MEXICO"/>
        <s v="NEW YORK"/>
        <s v="NORTH CAROLINA"/>
        <s v="NORTH DAKOTA"/>
        <s v="OHIO"/>
        <s v="OKLAHOMA"/>
        <s v="OREGON (US STATE)"/>
        <s v="PENNSYLVANIA"/>
        <s v="RHODE ISLAND"/>
        <s v="SOUTH CAROLINA"/>
        <s v="SOUTH DAKOTA"/>
        <s v="TENNESSEE"/>
        <s v="TEXAS (STATE)"/>
        <s v="U.S. TERRITORIES"/>
        <s v="UNKNOWN"/>
        <s v="UTAH"/>
        <s v="VERMONT"/>
        <s v="VIRGINIA"/>
        <s v="WASHINGTON (STATE"/>
        <s v="WASHINGTON,D.C"/>
        <s v="WEST VIRGINIA"/>
        <s v="WISCONSIN"/>
        <s v="WYOMING"/>
        <m/>
      </sharedItems>
    </cacheField>
    <cacheField name="ficename" numFmtId="0">
      <sharedItems count="33">
        <s v="LINCOLN"/>
        <s v="MO S&amp;T"/>
        <s v="MO STATE"/>
        <s v="MSSU"/>
        <s v="SEMO"/>
        <s v="TRUMAN"/>
        <s v="UCMO"/>
        <s v="UMC"/>
        <s v="UMKC"/>
        <s v="UMSL"/>
        <s v="NWMSU"/>
        <s v="HSSU"/>
        <s v="MWSU"/>
        <s v="JEFFERSON"/>
        <s v="MO STATE WP"/>
        <s v="OTC"/>
        <s v="THREE RIVERS"/>
        <s v="MCCKC BR"/>
        <s v="CROWDER"/>
        <s v="MCCKC MW"/>
        <s v="MCCKC PV"/>
        <s v="MINERAL"/>
        <s v="MCCKC LV"/>
        <s v="EAST CENTRAL"/>
        <s v="ST CHARLES"/>
        <s v="MCCKC B&amp;T"/>
        <s v="STATE FAIR"/>
        <s v="NCMO"/>
        <s v="STLCC FP"/>
        <s v="STLCC FV"/>
        <s v="STLCC MC"/>
        <s v="STLCC WW"/>
        <s v="MOBERLY"/>
      </sharedItems>
    </cacheField>
    <cacheField name="1st-Time UG" numFmtId="0">
      <sharedItems containsString="0" containsBlank="1" containsNumber="1" containsInteger="1" minValue="1" maxValue="6089"/>
    </cacheField>
    <cacheField name="Sector" numFmtId="0">
      <sharedItems count="2">
        <s v="4Y"/>
        <s v="2Y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90">
  <r>
    <x v="0"/>
    <x v="0"/>
    <m/>
    <x v="0"/>
  </r>
  <r>
    <x v="0"/>
    <x v="1"/>
    <n v="2"/>
    <x v="0"/>
  </r>
  <r>
    <x v="0"/>
    <x v="2"/>
    <n v="2"/>
    <x v="0"/>
  </r>
  <r>
    <x v="0"/>
    <x v="3"/>
    <m/>
    <x v="0"/>
  </r>
  <r>
    <x v="0"/>
    <x v="4"/>
    <m/>
    <x v="0"/>
  </r>
  <r>
    <x v="0"/>
    <x v="5"/>
    <m/>
    <x v="0"/>
  </r>
  <r>
    <x v="0"/>
    <x v="6"/>
    <m/>
    <x v="0"/>
  </r>
  <r>
    <x v="0"/>
    <x v="7"/>
    <n v="6"/>
    <x v="0"/>
  </r>
  <r>
    <x v="0"/>
    <x v="8"/>
    <n v="1"/>
    <x v="0"/>
  </r>
  <r>
    <x v="0"/>
    <x v="9"/>
    <m/>
    <x v="0"/>
  </r>
  <r>
    <x v="1"/>
    <x v="1"/>
    <n v="3"/>
    <x v="0"/>
  </r>
  <r>
    <x v="1"/>
    <x v="2"/>
    <n v="1"/>
    <x v="0"/>
  </r>
  <r>
    <x v="1"/>
    <x v="10"/>
    <n v="1"/>
    <x v="0"/>
  </r>
  <r>
    <x v="1"/>
    <x v="4"/>
    <m/>
    <x v="0"/>
  </r>
  <r>
    <x v="1"/>
    <x v="5"/>
    <m/>
    <x v="0"/>
  </r>
  <r>
    <x v="1"/>
    <x v="6"/>
    <m/>
    <x v="0"/>
  </r>
  <r>
    <x v="1"/>
    <x v="7"/>
    <n v="2"/>
    <x v="0"/>
  </r>
  <r>
    <x v="1"/>
    <x v="8"/>
    <m/>
    <x v="0"/>
  </r>
  <r>
    <x v="1"/>
    <x v="9"/>
    <m/>
    <x v="0"/>
  </r>
  <r>
    <x v="2"/>
    <x v="11"/>
    <m/>
    <x v="0"/>
  </r>
  <r>
    <x v="2"/>
    <x v="1"/>
    <m/>
    <x v="0"/>
  </r>
  <r>
    <x v="2"/>
    <x v="2"/>
    <n v="1"/>
    <x v="0"/>
  </r>
  <r>
    <x v="2"/>
    <x v="3"/>
    <m/>
    <x v="0"/>
  </r>
  <r>
    <x v="2"/>
    <x v="10"/>
    <m/>
    <x v="0"/>
  </r>
  <r>
    <x v="2"/>
    <x v="4"/>
    <n v="1"/>
    <x v="0"/>
  </r>
  <r>
    <x v="2"/>
    <x v="5"/>
    <n v="2"/>
    <x v="0"/>
  </r>
  <r>
    <x v="2"/>
    <x v="6"/>
    <m/>
    <x v="0"/>
  </r>
  <r>
    <x v="2"/>
    <x v="7"/>
    <n v="6"/>
    <x v="0"/>
  </r>
  <r>
    <x v="2"/>
    <x v="8"/>
    <m/>
    <x v="0"/>
  </r>
  <r>
    <x v="2"/>
    <x v="9"/>
    <m/>
    <x v="0"/>
  </r>
  <r>
    <x v="3"/>
    <x v="0"/>
    <n v="3"/>
    <x v="0"/>
  </r>
  <r>
    <x v="3"/>
    <x v="1"/>
    <n v="7"/>
    <x v="0"/>
  </r>
  <r>
    <x v="3"/>
    <x v="2"/>
    <n v="48"/>
    <x v="0"/>
  </r>
  <r>
    <x v="3"/>
    <x v="3"/>
    <n v="43"/>
    <x v="0"/>
  </r>
  <r>
    <x v="3"/>
    <x v="10"/>
    <n v="1"/>
    <x v="0"/>
  </r>
  <r>
    <x v="3"/>
    <x v="4"/>
    <n v="6"/>
    <x v="0"/>
  </r>
  <r>
    <x v="3"/>
    <x v="5"/>
    <m/>
    <x v="0"/>
  </r>
  <r>
    <x v="3"/>
    <x v="6"/>
    <n v="2"/>
    <x v="0"/>
  </r>
  <r>
    <x v="3"/>
    <x v="7"/>
    <n v="14"/>
    <x v="0"/>
  </r>
  <r>
    <x v="3"/>
    <x v="8"/>
    <m/>
    <x v="0"/>
  </r>
  <r>
    <x v="3"/>
    <x v="9"/>
    <m/>
    <x v="0"/>
  </r>
  <r>
    <x v="4"/>
    <x v="11"/>
    <m/>
    <x v="0"/>
  </r>
  <r>
    <x v="4"/>
    <x v="0"/>
    <n v="9"/>
    <x v="0"/>
  </r>
  <r>
    <x v="4"/>
    <x v="1"/>
    <n v="5"/>
    <x v="0"/>
  </r>
  <r>
    <x v="4"/>
    <x v="2"/>
    <n v="11"/>
    <x v="0"/>
  </r>
  <r>
    <x v="4"/>
    <x v="3"/>
    <n v="3"/>
    <x v="0"/>
  </r>
  <r>
    <x v="4"/>
    <x v="10"/>
    <n v="5"/>
    <x v="0"/>
  </r>
  <r>
    <x v="4"/>
    <x v="4"/>
    <n v="3"/>
    <x v="0"/>
  </r>
  <r>
    <x v="4"/>
    <x v="5"/>
    <n v="1"/>
    <x v="0"/>
  </r>
  <r>
    <x v="4"/>
    <x v="6"/>
    <m/>
    <x v="0"/>
  </r>
  <r>
    <x v="4"/>
    <x v="7"/>
    <n v="44"/>
    <x v="0"/>
  </r>
  <r>
    <x v="4"/>
    <x v="8"/>
    <n v="4"/>
    <x v="0"/>
  </r>
  <r>
    <x v="4"/>
    <x v="9"/>
    <m/>
    <x v="0"/>
  </r>
  <r>
    <x v="5"/>
    <x v="0"/>
    <n v="3"/>
    <x v="0"/>
  </r>
  <r>
    <x v="5"/>
    <x v="1"/>
    <n v="4"/>
    <x v="0"/>
  </r>
  <r>
    <x v="5"/>
    <x v="2"/>
    <n v="2"/>
    <x v="0"/>
  </r>
  <r>
    <x v="5"/>
    <x v="3"/>
    <n v="1"/>
    <x v="0"/>
  </r>
  <r>
    <x v="5"/>
    <x v="10"/>
    <m/>
    <x v="0"/>
  </r>
  <r>
    <x v="5"/>
    <x v="4"/>
    <n v="2"/>
    <x v="0"/>
  </r>
  <r>
    <x v="5"/>
    <x v="5"/>
    <n v="4"/>
    <x v="0"/>
  </r>
  <r>
    <x v="5"/>
    <x v="6"/>
    <m/>
    <x v="0"/>
  </r>
  <r>
    <x v="5"/>
    <x v="7"/>
    <n v="30"/>
    <x v="0"/>
  </r>
  <r>
    <x v="5"/>
    <x v="8"/>
    <n v="1"/>
    <x v="0"/>
  </r>
  <r>
    <x v="5"/>
    <x v="9"/>
    <m/>
    <x v="0"/>
  </r>
  <r>
    <x v="6"/>
    <x v="0"/>
    <m/>
    <x v="0"/>
  </r>
  <r>
    <x v="6"/>
    <x v="2"/>
    <m/>
    <x v="0"/>
  </r>
  <r>
    <x v="6"/>
    <x v="3"/>
    <m/>
    <x v="0"/>
  </r>
  <r>
    <x v="6"/>
    <x v="4"/>
    <m/>
    <x v="0"/>
  </r>
  <r>
    <x v="6"/>
    <x v="5"/>
    <n v="1"/>
    <x v="0"/>
  </r>
  <r>
    <x v="6"/>
    <x v="6"/>
    <m/>
    <x v="0"/>
  </r>
  <r>
    <x v="6"/>
    <x v="7"/>
    <n v="1"/>
    <x v="0"/>
  </r>
  <r>
    <x v="6"/>
    <x v="8"/>
    <n v="1"/>
    <x v="0"/>
  </r>
  <r>
    <x v="6"/>
    <x v="9"/>
    <m/>
    <x v="0"/>
  </r>
  <r>
    <x v="7"/>
    <x v="0"/>
    <m/>
    <x v="0"/>
  </r>
  <r>
    <x v="7"/>
    <x v="1"/>
    <n v="1"/>
    <x v="0"/>
  </r>
  <r>
    <x v="7"/>
    <x v="2"/>
    <m/>
    <x v="0"/>
  </r>
  <r>
    <x v="7"/>
    <x v="4"/>
    <n v="1"/>
    <x v="0"/>
  </r>
  <r>
    <x v="7"/>
    <x v="6"/>
    <m/>
    <x v="0"/>
  </r>
  <r>
    <x v="8"/>
    <x v="11"/>
    <m/>
    <x v="0"/>
  </r>
  <r>
    <x v="8"/>
    <x v="0"/>
    <n v="5"/>
    <x v="0"/>
  </r>
  <r>
    <x v="8"/>
    <x v="1"/>
    <n v="4"/>
    <x v="0"/>
  </r>
  <r>
    <x v="8"/>
    <x v="2"/>
    <n v="3"/>
    <x v="0"/>
  </r>
  <r>
    <x v="8"/>
    <x v="3"/>
    <n v="3"/>
    <x v="0"/>
  </r>
  <r>
    <x v="8"/>
    <x v="12"/>
    <n v="1"/>
    <x v="0"/>
  </r>
  <r>
    <x v="8"/>
    <x v="10"/>
    <m/>
    <x v="0"/>
  </r>
  <r>
    <x v="8"/>
    <x v="4"/>
    <n v="1"/>
    <x v="0"/>
  </r>
  <r>
    <x v="8"/>
    <x v="5"/>
    <n v="1"/>
    <x v="0"/>
  </r>
  <r>
    <x v="8"/>
    <x v="6"/>
    <n v="1"/>
    <x v="0"/>
  </r>
  <r>
    <x v="8"/>
    <x v="7"/>
    <n v="12"/>
    <x v="0"/>
  </r>
  <r>
    <x v="8"/>
    <x v="8"/>
    <n v="5"/>
    <x v="0"/>
  </r>
  <r>
    <x v="8"/>
    <x v="9"/>
    <n v="1"/>
    <x v="0"/>
  </r>
  <r>
    <x v="9"/>
    <x v="11"/>
    <m/>
    <x v="0"/>
  </r>
  <r>
    <x v="9"/>
    <x v="0"/>
    <n v="24"/>
    <x v="0"/>
  </r>
  <r>
    <x v="9"/>
    <x v="1"/>
    <n v="15"/>
    <x v="0"/>
  </r>
  <r>
    <x v="9"/>
    <x v="2"/>
    <n v="25"/>
    <x v="0"/>
  </r>
  <r>
    <x v="9"/>
    <x v="3"/>
    <n v="4"/>
    <x v="0"/>
  </r>
  <r>
    <x v="9"/>
    <x v="12"/>
    <n v="3"/>
    <x v="0"/>
  </r>
  <r>
    <x v="9"/>
    <x v="10"/>
    <n v="14"/>
    <x v="0"/>
  </r>
  <r>
    <x v="9"/>
    <x v="4"/>
    <n v="67"/>
    <x v="0"/>
  </r>
  <r>
    <x v="9"/>
    <x v="5"/>
    <n v="49"/>
    <x v="0"/>
  </r>
  <r>
    <x v="9"/>
    <x v="6"/>
    <n v="52"/>
    <x v="0"/>
  </r>
  <r>
    <x v="9"/>
    <x v="7"/>
    <n v="44"/>
    <x v="0"/>
  </r>
  <r>
    <x v="9"/>
    <x v="8"/>
    <n v="27"/>
    <x v="0"/>
  </r>
  <r>
    <x v="9"/>
    <x v="9"/>
    <n v="30"/>
    <x v="0"/>
  </r>
  <r>
    <x v="10"/>
    <x v="11"/>
    <m/>
    <x v="0"/>
  </r>
  <r>
    <x v="10"/>
    <x v="0"/>
    <n v="4"/>
    <x v="0"/>
  </r>
  <r>
    <x v="10"/>
    <x v="1"/>
    <n v="1"/>
    <x v="0"/>
  </r>
  <r>
    <x v="10"/>
    <x v="12"/>
    <m/>
    <x v="0"/>
  </r>
  <r>
    <x v="10"/>
    <x v="10"/>
    <n v="1"/>
    <x v="0"/>
  </r>
  <r>
    <x v="10"/>
    <x v="4"/>
    <m/>
    <x v="0"/>
  </r>
  <r>
    <x v="10"/>
    <x v="5"/>
    <n v="1"/>
    <x v="0"/>
  </r>
  <r>
    <x v="10"/>
    <x v="6"/>
    <n v="2"/>
    <x v="0"/>
  </r>
  <r>
    <x v="10"/>
    <x v="7"/>
    <n v="5"/>
    <x v="0"/>
  </r>
  <r>
    <x v="10"/>
    <x v="8"/>
    <n v="1"/>
    <x v="0"/>
  </r>
  <r>
    <x v="10"/>
    <x v="9"/>
    <m/>
    <x v="0"/>
  </r>
  <r>
    <x v="11"/>
    <x v="0"/>
    <m/>
    <x v="0"/>
  </r>
  <r>
    <x v="11"/>
    <x v="2"/>
    <m/>
    <x v="0"/>
  </r>
  <r>
    <x v="11"/>
    <x v="3"/>
    <n v="1"/>
    <x v="0"/>
  </r>
  <r>
    <x v="11"/>
    <x v="10"/>
    <n v="1"/>
    <x v="0"/>
  </r>
  <r>
    <x v="11"/>
    <x v="6"/>
    <m/>
    <x v="0"/>
  </r>
  <r>
    <x v="11"/>
    <x v="7"/>
    <n v="2"/>
    <x v="0"/>
  </r>
  <r>
    <x v="12"/>
    <x v="1"/>
    <n v="2"/>
    <x v="0"/>
  </r>
  <r>
    <x v="12"/>
    <x v="2"/>
    <m/>
    <x v="0"/>
  </r>
  <r>
    <x v="12"/>
    <x v="3"/>
    <m/>
    <x v="0"/>
  </r>
  <r>
    <x v="12"/>
    <x v="7"/>
    <m/>
    <x v="0"/>
  </r>
  <r>
    <x v="12"/>
    <x v="9"/>
    <m/>
    <x v="0"/>
  </r>
  <r>
    <x v="13"/>
    <x v="11"/>
    <n v="25"/>
    <x v="0"/>
  </r>
  <r>
    <x v="13"/>
    <x v="0"/>
    <n v="55"/>
    <x v="0"/>
  </r>
  <r>
    <x v="13"/>
    <x v="1"/>
    <n v="84"/>
    <x v="0"/>
  </r>
  <r>
    <x v="13"/>
    <x v="2"/>
    <n v="60"/>
    <x v="0"/>
  </r>
  <r>
    <x v="13"/>
    <x v="3"/>
    <n v="7"/>
    <x v="0"/>
  </r>
  <r>
    <x v="13"/>
    <x v="12"/>
    <n v="8"/>
    <x v="0"/>
  </r>
  <r>
    <x v="13"/>
    <x v="10"/>
    <n v="14"/>
    <x v="0"/>
  </r>
  <r>
    <x v="13"/>
    <x v="4"/>
    <n v="244"/>
    <x v="0"/>
  </r>
  <r>
    <x v="13"/>
    <x v="5"/>
    <n v="120"/>
    <x v="0"/>
  </r>
  <r>
    <x v="13"/>
    <x v="6"/>
    <n v="7"/>
    <x v="0"/>
  </r>
  <r>
    <x v="13"/>
    <x v="7"/>
    <n v="940"/>
    <x v="0"/>
  </r>
  <r>
    <x v="13"/>
    <x v="8"/>
    <n v="17"/>
    <x v="0"/>
  </r>
  <r>
    <x v="13"/>
    <x v="9"/>
    <n v="23"/>
    <x v="0"/>
  </r>
  <r>
    <x v="14"/>
    <x v="11"/>
    <m/>
    <x v="0"/>
  </r>
  <r>
    <x v="14"/>
    <x v="0"/>
    <n v="2"/>
    <x v="0"/>
  </r>
  <r>
    <x v="14"/>
    <x v="1"/>
    <n v="3"/>
    <x v="0"/>
  </r>
  <r>
    <x v="14"/>
    <x v="2"/>
    <n v="4"/>
    <x v="0"/>
  </r>
  <r>
    <x v="14"/>
    <x v="3"/>
    <m/>
    <x v="0"/>
  </r>
  <r>
    <x v="14"/>
    <x v="12"/>
    <m/>
    <x v="0"/>
  </r>
  <r>
    <x v="14"/>
    <x v="10"/>
    <m/>
    <x v="0"/>
  </r>
  <r>
    <x v="14"/>
    <x v="4"/>
    <m/>
    <x v="0"/>
  </r>
  <r>
    <x v="14"/>
    <x v="5"/>
    <n v="1"/>
    <x v="0"/>
  </r>
  <r>
    <x v="14"/>
    <x v="7"/>
    <n v="22"/>
    <x v="0"/>
  </r>
  <r>
    <x v="14"/>
    <x v="8"/>
    <n v="1"/>
    <x v="0"/>
  </r>
  <r>
    <x v="14"/>
    <x v="9"/>
    <n v="1"/>
    <x v="0"/>
  </r>
  <r>
    <x v="15"/>
    <x v="11"/>
    <m/>
    <x v="0"/>
  </r>
  <r>
    <x v="15"/>
    <x v="0"/>
    <n v="1"/>
    <x v="0"/>
  </r>
  <r>
    <x v="15"/>
    <x v="1"/>
    <n v="5"/>
    <x v="0"/>
  </r>
  <r>
    <x v="15"/>
    <x v="2"/>
    <n v="5"/>
    <x v="0"/>
  </r>
  <r>
    <x v="15"/>
    <x v="3"/>
    <n v="1"/>
    <x v="0"/>
  </r>
  <r>
    <x v="15"/>
    <x v="12"/>
    <n v="10"/>
    <x v="0"/>
  </r>
  <r>
    <x v="15"/>
    <x v="10"/>
    <n v="184"/>
    <x v="0"/>
  </r>
  <r>
    <x v="15"/>
    <x v="4"/>
    <m/>
    <x v="0"/>
  </r>
  <r>
    <x v="15"/>
    <x v="5"/>
    <n v="42"/>
    <x v="0"/>
  </r>
  <r>
    <x v="15"/>
    <x v="6"/>
    <n v="3"/>
    <x v="0"/>
  </r>
  <r>
    <x v="15"/>
    <x v="7"/>
    <n v="28"/>
    <x v="0"/>
  </r>
  <r>
    <x v="15"/>
    <x v="8"/>
    <n v="1"/>
    <x v="0"/>
  </r>
  <r>
    <x v="15"/>
    <x v="9"/>
    <n v="3"/>
    <x v="0"/>
  </r>
  <r>
    <x v="16"/>
    <x v="11"/>
    <n v="1"/>
    <x v="0"/>
  </r>
  <r>
    <x v="16"/>
    <x v="0"/>
    <n v="18"/>
    <x v="0"/>
  </r>
  <r>
    <x v="16"/>
    <x v="1"/>
    <n v="28"/>
    <x v="0"/>
  </r>
  <r>
    <x v="16"/>
    <x v="2"/>
    <n v="34"/>
    <x v="0"/>
  </r>
  <r>
    <x v="16"/>
    <x v="3"/>
    <n v="42"/>
    <x v="0"/>
  </r>
  <r>
    <x v="16"/>
    <x v="12"/>
    <n v="35"/>
    <x v="0"/>
  </r>
  <r>
    <x v="16"/>
    <x v="10"/>
    <n v="37"/>
    <x v="0"/>
  </r>
  <r>
    <x v="16"/>
    <x v="4"/>
    <n v="3"/>
    <x v="0"/>
  </r>
  <r>
    <x v="16"/>
    <x v="5"/>
    <n v="39"/>
    <x v="0"/>
  </r>
  <r>
    <x v="16"/>
    <x v="6"/>
    <n v="72"/>
    <x v="0"/>
  </r>
  <r>
    <x v="16"/>
    <x v="7"/>
    <n v="114"/>
    <x v="0"/>
  </r>
  <r>
    <x v="16"/>
    <x v="8"/>
    <n v="146"/>
    <x v="0"/>
  </r>
  <r>
    <x v="16"/>
    <x v="9"/>
    <n v="1"/>
    <x v="0"/>
  </r>
  <r>
    <x v="17"/>
    <x v="11"/>
    <m/>
    <x v="0"/>
  </r>
  <r>
    <x v="17"/>
    <x v="0"/>
    <n v="1"/>
    <x v="0"/>
  </r>
  <r>
    <x v="17"/>
    <x v="1"/>
    <n v="1"/>
    <x v="0"/>
  </r>
  <r>
    <x v="17"/>
    <x v="2"/>
    <m/>
    <x v="0"/>
  </r>
  <r>
    <x v="17"/>
    <x v="3"/>
    <m/>
    <x v="0"/>
  </r>
  <r>
    <x v="17"/>
    <x v="10"/>
    <n v="1"/>
    <x v="0"/>
  </r>
  <r>
    <x v="17"/>
    <x v="4"/>
    <n v="5"/>
    <x v="0"/>
  </r>
  <r>
    <x v="17"/>
    <x v="5"/>
    <n v="1"/>
    <x v="0"/>
  </r>
  <r>
    <x v="17"/>
    <x v="6"/>
    <m/>
    <x v="0"/>
  </r>
  <r>
    <x v="17"/>
    <x v="7"/>
    <n v="5"/>
    <x v="0"/>
  </r>
  <r>
    <x v="17"/>
    <x v="8"/>
    <m/>
    <x v="0"/>
  </r>
  <r>
    <x v="17"/>
    <x v="9"/>
    <n v="1"/>
    <x v="0"/>
  </r>
  <r>
    <x v="18"/>
    <x v="1"/>
    <m/>
    <x v="0"/>
  </r>
  <r>
    <x v="18"/>
    <x v="2"/>
    <m/>
    <x v="0"/>
  </r>
  <r>
    <x v="18"/>
    <x v="3"/>
    <m/>
    <x v="0"/>
  </r>
  <r>
    <x v="18"/>
    <x v="10"/>
    <m/>
    <x v="0"/>
  </r>
  <r>
    <x v="18"/>
    <x v="4"/>
    <m/>
    <x v="0"/>
  </r>
  <r>
    <x v="18"/>
    <x v="6"/>
    <m/>
    <x v="0"/>
  </r>
  <r>
    <x v="18"/>
    <x v="7"/>
    <n v="5"/>
    <x v="0"/>
  </r>
  <r>
    <x v="18"/>
    <x v="8"/>
    <m/>
    <x v="0"/>
  </r>
  <r>
    <x v="18"/>
    <x v="9"/>
    <m/>
    <x v="0"/>
  </r>
  <r>
    <x v="19"/>
    <x v="2"/>
    <n v="1"/>
    <x v="0"/>
  </r>
  <r>
    <x v="19"/>
    <x v="7"/>
    <n v="1"/>
    <x v="0"/>
  </r>
  <r>
    <x v="19"/>
    <x v="8"/>
    <m/>
    <x v="0"/>
  </r>
  <r>
    <x v="19"/>
    <x v="9"/>
    <m/>
    <x v="0"/>
  </r>
  <r>
    <x v="20"/>
    <x v="0"/>
    <m/>
    <x v="0"/>
  </r>
  <r>
    <x v="20"/>
    <x v="1"/>
    <n v="2"/>
    <x v="0"/>
  </r>
  <r>
    <x v="20"/>
    <x v="2"/>
    <n v="2"/>
    <x v="0"/>
  </r>
  <r>
    <x v="20"/>
    <x v="3"/>
    <m/>
    <x v="0"/>
  </r>
  <r>
    <x v="20"/>
    <x v="12"/>
    <m/>
    <x v="0"/>
  </r>
  <r>
    <x v="20"/>
    <x v="10"/>
    <m/>
    <x v="0"/>
  </r>
  <r>
    <x v="20"/>
    <x v="4"/>
    <m/>
    <x v="0"/>
  </r>
  <r>
    <x v="20"/>
    <x v="5"/>
    <m/>
    <x v="0"/>
  </r>
  <r>
    <x v="20"/>
    <x v="6"/>
    <m/>
    <x v="0"/>
  </r>
  <r>
    <x v="20"/>
    <x v="7"/>
    <n v="10"/>
    <x v="0"/>
  </r>
  <r>
    <x v="20"/>
    <x v="8"/>
    <m/>
    <x v="0"/>
  </r>
  <r>
    <x v="21"/>
    <x v="0"/>
    <m/>
    <x v="0"/>
  </r>
  <r>
    <x v="21"/>
    <x v="1"/>
    <n v="3"/>
    <x v="0"/>
  </r>
  <r>
    <x v="21"/>
    <x v="2"/>
    <m/>
    <x v="0"/>
  </r>
  <r>
    <x v="21"/>
    <x v="3"/>
    <m/>
    <x v="0"/>
  </r>
  <r>
    <x v="21"/>
    <x v="4"/>
    <m/>
    <x v="0"/>
  </r>
  <r>
    <x v="21"/>
    <x v="5"/>
    <m/>
    <x v="0"/>
  </r>
  <r>
    <x v="21"/>
    <x v="7"/>
    <n v="9"/>
    <x v="0"/>
  </r>
  <r>
    <x v="21"/>
    <x v="8"/>
    <m/>
    <x v="0"/>
  </r>
  <r>
    <x v="22"/>
    <x v="11"/>
    <n v="2"/>
    <x v="0"/>
  </r>
  <r>
    <x v="22"/>
    <x v="0"/>
    <n v="17"/>
    <x v="0"/>
  </r>
  <r>
    <x v="22"/>
    <x v="1"/>
    <n v="5"/>
    <x v="0"/>
  </r>
  <r>
    <x v="22"/>
    <x v="2"/>
    <n v="1"/>
    <x v="0"/>
  </r>
  <r>
    <x v="22"/>
    <x v="3"/>
    <m/>
    <x v="0"/>
  </r>
  <r>
    <x v="22"/>
    <x v="12"/>
    <n v="1"/>
    <x v="0"/>
  </r>
  <r>
    <x v="22"/>
    <x v="10"/>
    <n v="1"/>
    <x v="0"/>
  </r>
  <r>
    <x v="22"/>
    <x v="4"/>
    <n v="1"/>
    <x v="0"/>
  </r>
  <r>
    <x v="22"/>
    <x v="5"/>
    <m/>
    <x v="0"/>
  </r>
  <r>
    <x v="22"/>
    <x v="6"/>
    <n v="2"/>
    <x v="0"/>
  </r>
  <r>
    <x v="22"/>
    <x v="7"/>
    <n v="24"/>
    <x v="0"/>
  </r>
  <r>
    <x v="22"/>
    <x v="8"/>
    <n v="2"/>
    <x v="0"/>
  </r>
  <r>
    <x v="22"/>
    <x v="9"/>
    <m/>
    <x v="0"/>
  </r>
  <r>
    <x v="23"/>
    <x v="11"/>
    <n v="1"/>
    <x v="0"/>
  </r>
  <r>
    <x v="23"/>
    <x v="0"/>
    <n v="3"/>
    <x v="0"/>
  </r>
  <r>
    <x v="23"/>
    <x v="1"/>
    <n v="2"/>
    <x v="0"/>
  </r>
  <r>
    <x v="23"/>
    <x v="2"/>
    <n v="2"/>
    <x v="0"/>
  </r>
  <r>
    <x v="23"/>
    <x v="3"/>
    <n v="3"/>
    <x v="0"/>
  </r>
  <r>
    <x v="23"/>
    <x v="12"/>
    <n v="1"/>
    <x v="0"/>
  </r>
  <r>
    <x v="23"/>
    <x v="10"/>
    <n v="1"/>
    <x v="0"/>
  </r>
  <r>
    <x v="23"/>
    <x v="4"/>
    <n v="1"/>
    <x v="0"/>
  </r>
  <r>
    <x v="23"/>
    <x v="5"/>
    <n v="12"/>
    <x v="0"/>
  </r>
  <r>
    <x v="23"/>
    <x v="6"/>
    <n v="1"/>
    <x v="0"/>
  </r>
  <r>
    <x v="23"/>
    <x v="7"/>
    <n v="58"/>
    <x v="0"/>
  </r>
  <r>
    <x v="23"/>
    <x v="8"/>
    <n v="4"/>
    <x v="0"/>
  </r>
  <r>
    <x v="23"/>
    <x v="9"/>
    <m/>
    <x v="0"/>
  </r>
  <r>
    <x v="24"/>
    <x v="11"/>
    <m/>
    <x v="0"/>
  </r>
  <r>
    <x v="24"/>
    <x v="0"/>
    <n v="8"/>
    <x v="0"/>
  </r>
  <r>
    <x v="24"/>
    <x v="1"/>
    <n v="1"/>
    <x v="0"/>
  </r>
  <r>
    <x v="24"/>
    <x v="2"/>
    <n v="1"/>
    <x v="0"/>
  </r>
  <r>
    <x v="24"/>
    <x v="3"/>
    <m/>
    <x v="0"/>
  </r>
  <r>
    <x v="24"/>
    <x v="12"/>
    <m/>
    <x v="0"/>
  </r>
  <r>
    <x v="24"/>
    <x v="4"/>
    <m/>
    <x v="0"/>
  </r>
  <r>
    <x v="24"/>
    <x v="5"/>
    <n v="2"/>
    <x v="0"/>
  </r>
  <r>
    <x v="24"/>
    <x v="6"/>
    <m/>
    <x v="0"/>
  </r>
  <r>
    <x v="24"/>
    <x v="7"/>
    <n v="2"/>
    <x v="0"/>
  </r>
  <r>
    <x v="24"/>
    <x v="8"/>
    <m/>
    <x v="0"/>
  </r>
  <r>
    <x v="24"/>
    <x v="9"/>
    <m/>
    <x v="0"/>
  </r>
  <r>
    <x v="25"/>
    <x v="11"/>
    <n v="252"/>
    <x v="0"/>
  </r>
  <r>
    <x v="25"/>
    <x v="0"/>
    <n v="424"/>
    <x v="0"/>
  </r>
  <r>
    <x v="25"/>
    <x v="1"/>
    <n v="931"/>
    <x v="0"/>
  </r>
  <r>
    <x v="25"/>
    <x v="2"/>
    <n v="2414"/>
    <x v="0"/>
  </r>
  <r>
    <x v="25"/>
    <x v="3"/>
    <n v="749"/>
    <x v="0"/>
  </r>
  <r>
    <x v="25"/>
    <x v="12"/>
    <n v="1236"/>
    <x v="0"/>
  </r>
  <r>
    <x v="25"/>
    <x v="10"/>
    <n v="1070"/>
    <x v="0"/>
  </r>
  <r>
    <x v="25"/>
    <x v="4"/>
    <n v="1564"/>
    <x v="0"/>
  </r>
  <r>
    <x v="25"/>
    <x v="5"/>
    <n v="1087"/>
    <x v="0"/>
  </r>
  <r>
    <x v="25"/>
    <x v="6"/>
    <n v="1419"/>
    <x v="0"/>
  </r>
  <r>
    <x v="25"/>
    <x v="7"/>
    <n v="4339"/>
    <x v="0"/>
  </r>
  <r>
    <x v="25"/>
    <x v="8"/>
    <n v="892"/>
    <x v="0"/>
  </r>
  <r>
    <x v="25"/>
    <x v="9"/>
    <n v="456"/>
    <x v="0"/>
  </r>
  <r>
    <x v="26"/>
    <x v="10"/>
    <n v="1"/>
    <x v="0"/>
  </r>
  <r>
    <x v="26"/>
    <x v="4"/>
    <m/>
    <x v="0"/>
  </r>
  <r>
    <x v="26"/>
    <x v="5"/>
    <n v="23"/>
    <x v="0"/>
  </r>
  <r>
    <x v="26"/>
    <x v="6"/>
    <m/>
    <x v="0"/>
  </r>
  <r>
    <x v="27"/>
    <x v="1"/>
    <m/>
    <x v="0"/>
  </r>
  <r>
    <x v="27"/>
    <x v="2"/>
    <m/>
    <x v="0"/>
  </r>
  <r>
    <x v="27"/>
    <x v="3"/>
    <m/>
    <x v="0"/>
  </r>
  <r>
    <x v="27"/>
    <x v="12"/>
    <m/>
    <x v="0"/>
  </r>
  <r>
    <x v="27"/>
    <x v="6"/>
    <m/>
    <x v="0"/>
  </r>
  <r>
    <x v="27"/>
    <x v="7"/>
    <m/>
    <x v="0"/>
  </r>
  <r>
    <x v="28"/>
    <x v="0"/>
    <n v="1"/>
    <x v="0"/>
  </r>
  <r>
    <x v="28"/>
    <x v="1"/>
    <n v="9"/>
    <x v="0"/>
  </r>
  <r>
    <x v="28"/>
    <x v="2"/>
    <n v="9"/>
    <x v="0"/>
  </r>
  <r>
    <x v="28"/>
    <x v="3"/>
    <n v="1"/>
    <x v="0"/>
  </r>
  <r>
    <x v="28"/>
    <x v="12"/>
    <n v="15"/>
    <x v="0"/>
  </r>
  <r>
    <x v="28"/>
    <x v="10"/>
    <n v="121"/>
    <x v="0"/>
  </r>
  <r>
    <x v="28"/>
    <x v="4"/>
    <n v="2"/>
    <x v="0"/>
  </r>
  <r>
    <x v="28"/>
    <x v="5"/>
    <n v="9"/>
    <x v="0"/>
  </r>
  <r>
    <x v="28"/>
    <x v="6"/>
    <n v="2"/>
    <x v="0"/>
  </r>
  <r>
    <x v="28"/>
    <x v="7"/>
    <n v="30"/>
    <x v="0"/>
  </r>
  <r>
    <x v="28"/>
    <x v="8"/>
    <n v="7"/>
    <x v="0"/>
  </r>
  <r>
    <x v="28"/>
    <x v="9"/>
    <n v="1"/>
    <x v="0"/>
  </r>
  <r>
    <x v="29"/>
    <x v="0"/>
    <n v="4"/>
    <x v="0"/>
  </r>
  <r>
    <x v="29"/>
    <x v="1"/>
    <m/>
    <x v="0"/>
  </r>
  <r>
    <x v="29"/>
    <x v="2"/>
    <n v="1"/>
    <x v="0"/>
  </r>
  <r>
    <x v="29"/>
    <x v="12"/>
    <m/>
    <x v="0"/>
  </r>
  <r>
    <x v="29"/>
    <x v="10"/>
    <n v="1"/>
    <x v="0"/>
  </r>
  <r>
    <x v="29"/>
    <x v="4"/>
    <m/>
    <x v="0"/>
  </r>
  <r>
    <x v="29"/>
    <x v="5"/>
    <m/>
    <x v="0"/>
  </r>
  <r>
    <x v="29"/>
    <x v="6"/>
    <n v="1"/>
    <x v="0"/>
  </r>
  <r>
    <x v="29"/>
    <x v="7"/>
    <n v="3"/>
    <x v="0"/>
  </r>
  <r>
    <x v="29"/>
    <x v="8"/>
    <m/>
    <x v="0"/>
  </r>
  <r>
    <x v="29"/>
    <x v="9"/>
    <m/>
    <x v="0"/>
  </r>
  <r>
    <x v="30"/>
    <x v="0"/>
    <m/>
    <x v="0"/>
  </r>
  <r>
    <x v="30"/>
    <x v="1"/>
    <m/>
    <x v="0"/>
  </r>
  <r>
    <x v="30"/>
    <x v="2"/>
    <m/>
    <x v="0"/>
  </r>
  <r>
    <x v="30"/>
    <x v="7"/>
    <m/>
    <x v="0"/>
  </r>
  <r>
    <x v="30"/>
    <x v="8"/>
    <m/>
    <x v="0"/>
  </r>
  <r>
    <x v="30"/>
    <x v="9"/>
    <m/>
    <x v="0"/>
  </r>
  <r>
    <x v="31"/>
    <x v="0"/>
    <m/>
    <x v="0"/>
  </r>
  <r>
    <x v="31"/>
    <x v="2"/>
    <n v="1"/>
    <x v="0"/>
  </r>
  <r>
    <x v="31"/>
    <x v="4"/>
    <n v="2"/>
    <x v="0"/>
  </r>
  <r>
    <x v="31"/>
    <x v="5"/>
    <n v="1"/>
    <x v="0"/>
  </r>
  <r>
    <x v="31"/>
    <x v="6"/>
    <n v="2"/>
    <x v="0"/>
  </r>
  <r>
    <x v="31"/>
    <x v="7"/>
    <n v="10"/>
    <x v="0"/>
  </r>
  <r>
    <x v="31"/>
    <x v="8"/>
    <n v="1"/>
    <x v="0"/>
  </r>
  <r>
    <x v="31"/>
    <x v="9"/>
    <m/>
    <x v="0"/>
  </r>
  <r>
    <x v="32"/>
    <x v="1"/>
    <n v="1"/>
    <x v="0"/>
  </r>
  <r>
    <x v="32"/>
    <x v="3"/>
    <m/>
    <x v="0"/>
  </r>
  <r>
    <x v="32"/>
    <x v="4"/>
    <m/>
    <x v="0"/>
  </r>
  <r>
    <x v="32"/>
    <x v="5"/>
    <m/>
    <x v="0"/>
  </r>
  <r>
    <x v="32"/>
    <x v="7"/>
    <n v="5"/>
    <x v="0"/>
  </r>
  <r>
    <x v="32"/>
    <x v="8"/>
    <n v="1"/>
    <x v="0"/>
  </r>
  <r>
    <x v="32"/>
    <x v="9"/>
    <m/>
    <x v="0"/>
  </r>
  <r>
    <x v="33"/>
    <x v="11"/>
    <m/>
    <x v="0"/>
  </r>
  <r>
    <x v="33"/>
    <x v="0"/>
    <n v="2"/>
    <x v="0"/>
  </r>
  <r>
    <x v="33"/>
    <x v="1"/>
    <n v="1"/>
    <x v="0"/>
  </r>
  <r>
    <x v="33"/>
    <x v="2"/>
    <n v="1"/>
    <x v="0"/>
  </r>
  <r>
    <x v="33"/>
    <x v="3"/>
    <n v="1"/>
    <x v="0"/>
  </r>
  <r>
    <x v="33"/>
    <x v="12"/>
    <m/>
    <x v="0"/>
  </r>
  <r>
    <x v="33"/>
    <x v="4"/>
    <n v="1"/>
    <x v="0"/>
  </r>
  <r>
    <x v="33"/>
    <x v="5"/>
    <n v="1"/>
    <x v="0"/>
  </r>
  <r>
    <x v="33"/>
    <x v="6"/>
    <n v="1"/>
    <x v="0"/>
  </r>
  <r>
    <x v="33"/>
    <x v="7"/>
    <n v="10"/>
    <x v="0"/>
  </r>
  <r>
    <x v="33"/>
    <x v="8"/>
    <n v="3"/>
    <x v="0"/>
  </r>
  <r>
    <x v="33"/>
    <x v="9"/>
    <m/>
    <x v="0"/>
  </r>
  <r>
    <x v="34"/>
    <x v="0"/>
    <n v="1"/>
    <x v="0"/>
  </r>
  <r>
    <x v="34"/>
    <x v="1"/>
    <n v="2"/>
    <x v="0"/>
  </r>
  <r>
    <x v="34"/>
    <x v="2"/>
    <n v="1"/>
    <x v="0"/>
  </r>
  <r>
    <x v="34"/>
    <x v="12"/>
    <m/>
    <x v="0"/>
  </r>
  <r>
    <x v="34"/>
    <x v="10"/>
    <m/>
    <x v="0"/>
  </r>
  <r>
    <x v="34"/>
    <x v="4"/>
    <m/>
    <x v="0"/>
  </r>
  <r>
    <x v="34"/>
    <x v="6"/>
    <m/>
    <x v="0"/>
  </r>
  <r>
    <x v="34"/>
    <x v="7"/>
    <n v="3"/>
    <x v="0"/>
  </r>
  <r>
    <x v="34"/>
    <x v="8"/>
    <m/>
    <x v="0"/>
  </r>
  <r>
    <x v="34"/>
    <x v="9"/>
    <m/>
    <x v="0"/>
  </r>
  <r>
    <x v="35"/>
    <x v="1"/>
    <m/>
    <x v="0"/>
  </r>
  <r>
    <x v="35"/>
    <x v="2"/>
    <m/>
    <x v="0"/>
  </r>
  <r>
    <x v="35"/>
    <x v="3"/>
    <m/>
    <x v="0"/>
  </r>
  <r>
    <x v="35"/>
    <x v="12"/>
    <m/>
    <x v="0"/>
  </r>
  <r>
    <x v="35"/>
    <x v="10"/>
    <m/>
    <x v="0"/>
  </r>
  <r>
    <x v="35"/>
    <x v="6"/>
    <m/>
    <x v="0"/>
  </r>
  <r>
    <x v="35"/>
    <x v="7"/>
    <m/>
    <x v="0"/>
  </r>
  <r>
    <x v="35"/>
    <x v="8"/>
    <n v="2"/>
    <x v="0"/>
  </r>
  <r>
    <x v="35"/>
    <x v="9"/>
    <m/>
    <x v="0"/>
  </r>
  <r>
    <x v="36"/>
    <x v="11"/>
    <n v="1"/>
    <x v="0"/>
  </r>
  <r>
    <x v="36"/>
    <x v="0"/>
    <n v="1"/>
    <x v="0"/>
  </r>
  <r>
    <x v="36"/>
    <x v="1"/>
    <n v="2"/>
    <x v="0"/>
  </r>
  <r>
    <x v="36"/>
    <x v="2"/>
    <n v="1"/>
    <x v="0"/>
  </r>
  <r>
    <x v="36"/>
    <x v="3"/>
    <m/>
    <x v="0"/>
  </r>
  <r>
    <x v="36"/>
    <x v="12"/>
    <m/>
    <x v="0"/>
  </r>
  <r>
    <x v="36"/>
    <x v="10"/>
    <n v="1"/>
    <x v="0"/>
  </r>
  <r>
    <x v="36"/>
    <x v="4"/>
    <n v="3"/>
    <x v="0"/>
  </r>
  <r>
    <x v="36"/>
    <x v="5"/>
    <m/>
    <x v="0"/>
  </r>
  <r>
    <x v="36"/>
    <x v="6"/>
    <m/>
    <x v="0"/>
  </r>
  <r>
    <x v="36"/>
    <x v="7"/>
    <n v="15"/>
    <x v="0"/>
  </r>
  <r>
    <x v="36"/>
    <x v="8"/>
    <n v="1"/>
    <x v="0"/>
  </r>
  <r>
    <x v="36"/>
    <x v="9"/>
    <n v="1"/>
    <x v="0"/>
  </r>
  <r>
    <x v="37"/>
    <x v="0"/>
    <m/>
    <x v="0"/>
  </r>
  <r>
    <x v="37"/>
    <x v="1"/>
    <n v="7"/>
    <x v="0"/>
  </r>
  <r>
    <x v="37"/>
    <x v="2"/>
    <n v="16"/>
    <x v="0"/>
  </r>
  <r>
    <x v="37"/>
    <x v="3"/>
    <n v="19"/>
    <x v="0"/>
  </r>
  <r>
    <x v="37"/>
    <x v="12"/>
    <n v="3"/>
    <x v="0"/>
  </r>
  <r>
    <x v="37"/>
    <x v="10"/>
    <n v="1"/>
    <x v="0"/>
  </r>
  <r>
    <x v="37"/>
    <x v="4"/>
    <n v="1"/>
    <x v="0"/>
  </r>
  <r>
    <x v="37"/>
    <x v="5"/>
    <n v="2"/>
    <x v="0"/>
  </r>
  <r>
    <x v="37"/>
    <x v="6"/>
    <m/>
    <x v="0"/>
  </r>
  <r>
    <x v="37"/>
    <x v="7"/>
    <n v="22"/>
    <x v="0"/>
  </r>
  <r>
    <x v="37"/>
    <x v="8"/>
    <n v="7"/>
    <x v="0"/>
  </r>
  <r>
    <x v="37"/>
    <x v="9"/>
    <n v="1"/>
    <x v="0"/>
  </r>
  <r>
    <x v="38"/>
    <x v="1"/>
    <m/>
    <x v="0"/>
  </r>
  <r>
    <x v="38"/>
    <x v="2"/>
    <m/>
    <x v="0"/>
  </r>
  <r>
    <x v="38"/>
    <x v="12"/>
    <m/>
    <x v="0"/>
  </r>
  <r>
    <x v="38"/>
    <x v="4"/>
    <m/>
    <x v="0"/>
  </r>
  <r>
    <x v="38"/>
    <x v="5"/>
    <n v="1"/>
    <x v="0"/>
  </r>
  <r>
    <x v="38"/>
    <x v="7"/>
    <n v="1"/>
    <x v="0"/>
  </r>
  <r>
    <x v="38"/>
    <x v="8"/>
    <n v="1"/>
    <x v="0"/>
  </r>
  <r>
    <x v="38"/>
    <x v="9"/>
    <m/>
    <x v="0"/>
  </r>
  <r>
    <x v="39"/>
    <x v="11"/>
    <n v="1"/>
    <x v="0"/>
  </r>
  <r>
    <x v="39"/>
    <x v="1"/>
    <n v="3"/>
    <x v="0"/>
  </r>
  <r>
    <x v="39"/>
    <x v="2"/>
    <m/>
    <x v="0"/>
  </r>
  <r>
    <x v="39"/>
    <x v="3"/>
    <n v="1"/>
    <x v="0"/>
  </r>
  <r>
    <x v="39"/>
    <x v="10"/>
    <n v="1"/>
    <x v="0"/>
  </r>
  <r>
    <x v="39"/>
    <x v="4"/>
    <m/>
    <x v="0"/>
  </r>
  <r>
    <x v="39"/>
    <x v="5"/>
    <m/>
    <x v="0"/>
  </r>
  <r>
    <x v="39"/>
    <x v="6"/>
    <m/>
    <x v="0"/>
  </r>
  <r>
    <x v="39"/>
    <x v="7"/>
    <n v="13"/>
    <x v="0"/>
  </r>
  <r>
    <x v="39"/>
    <x v="8"/>
    <m/>
    <x v="0"/>
  </r>
  <r>
    <x v="40"/>
    <x v="5"/>
    <m/>
    <x v="0"/>
  </r>
  <r>
    <x v="40"/>
    <x v="7"/>
    <m/>
    <x v="0"/>
  </r>
  <r>
    <x v="40"/>
    <x v="8"/>
    <m/>
    <x v="0"/>
  </r>
  <r>
    <x v="41"/>
    <x v="0"/>
    <n v="1"/>
    <x v="0"/>
  </r>
  <r>
    <x v="41"/>
    <x v="1"/>
    <n v="1"/>
    <x v="0"/>
  </r>
  <r>
    <x v="41"/>
    <x v="2"/>
    <m/>
    <x v="0"/>
  </r>
  <r>
    <x v="41"/>
    <x v="3"/>
    <m/>
    <x v="0"/>
  </r>
  <r>
    <x v="41"/>
    <x v="12"/>
    <m/>
    <x v="0"/>
  </r>
  <r>
    <x v="41"/>
    <x v="10"/>
    <n v="1"/>
    <x v="0"/>
  </r>
  <r>
    <x v="41"/>
    <x v="5"/>
    <m/>
    <x v="0"/>
  </r>
  <r>
    <x v="41"/>
    <x v="7"/>
    <n v="1"/>
    <x v="0"/>
  </r>
  <r>
    <x v="41"/>
    <x v="9"/>
    <n v="1"/>
    <x v="0"/>
  </r>
  <r>
    <x v="42"/>
    <x v="2"/>
    <m/>
    <x v="0"/>
  </r>
  <r>
    <x v="42"/>
    <x v="3"/>
    <m/>
    <x v="0"/>
  </r>
  <r>
    <x v="42"/>
    <x v="12"/>
    <m/>
    <x v="0"/>
  </r>
  <r>
    <x v="42"/>
    <x v="10"/>
    <n v="1"/>
    <x v="0"/>
  </r>
  <r>
    <x v="42"/>
    <x v="4"/>
    <m/>
    <x v="0"/>
  </r>
  <r>
    <x v="42"/>
    <x v="6"/>
    <m/>
    <x v="0"/>
  </r>
  <r>
    <x v="42"/>
    <x v="7"/>
    <n v="3"/>
    <x v="0"/>
  </r>
  <r>
    <x v="42"/>
    <x v="8"/>
    <m/>
    <x v="0"/>
  </r>
  <r>
    <x v="42"/>
    <x v="9"/>
    <m/>
    <x v="0"/>
  </r>
  <r>
    <x v="43"/>
    <x v="11"/>
    <m/>
    <x v="0"/>
  </r>
  <r>
    <x v="43"/>
    <x v="0"/>
    <n v="16"/>
    <x v="0"/>
  </r>
  <r>
    <x v="43"/>
    <x v="1"/>
    <n v="6"/>
    <x v="0"/>
  </r>
  <r>
    <x v="43"/>
    <x v="2"/>
    <n v="3"/>
    <x v="0"/>
  </r>
  <r>
    <x v="43"/>
    <x v="3"/>
    <n v="1"/>
    <x v="0"/>
  </r>
  <r>
    <x v="43"/>
    <x v="12"/>
    <m/>
    <x v="0"/>
  </r>
  <r>
    <x v="43"/>
    <x v="10"/>
    <m/>
    <x v="0"/>
  </r>
  <r>
    <x v="43"/>
    <x v="4"/>
    <n v="11"/>
    <x v="0"/>
  </r>
  <r>
    <x v="43"/>
    <x v="5"/>
    <n v="1"/>
    <x v="0"/>
  </r>
  <r>
    <x v="43"/>
    <x v="6"/>
    <m/>
    <x v="0"/>
  </r>
  <r>
    <x v="43"/>
    <x v="7"/>
    <n v="19"/>
    <x v="0"/>
  </r>
  <r>
    <x v="43"/>
    <x v="8"/>
    <n v="1"/>
    <x v="0"/>
  </r>
  <r>
    <x v="43"/>
    <x v="9"/>
    <m/>
    <x v="0"/>
  </r>
  <r>
    <x v="44"/>
    <x v="11"/>
    <m/>
    <x v="0"/>
  </r>
  <r>
    <x v="44"/>
    <x v="0"/>
    <n v="4"/>
    <x v="0"/>
  </r>
  <r>
    <x v="44"/>
    <x v="1"/>
    <n v="22"/>
    <x v="0"/>
  </r>
  <r>
    <x v="44"/>
    <x v="2"/>
    <n v="16"/>
    <x v="0"/>
  </r>
  <r>
    <x v="44"/>
    <x v="3"/>
    <n v="3"/>
    <x v="0"/>
  </r>
  <r>
    <x v="44"/>
    <x v="12"/>
    <n v="2"/>
    <x v="0"/>
  </r>
  <r>
    <x v="44"/>
    <x v="10"/>
    <n v="1"/>
    <x v="0"/>
  </r>
  <r>
    <x v="44"/>
    <x v="4"/>
    <n v="1"/>
    <x v="0"/>
  </r>
  <r>
    <x v="44"/>
    <x v="5"/>
    <n v="5"/>
    <x v="0"/>
  </r>
  <r>
    <x v="44"/>
    <x v="6"/>
    <n v="1"/>
    <x v="0"/>
  </r>
  <r>
    <x v="44"/>
    <x v="7"/>
    <n v="184"/>
    <x v="0"/>
  </r>
  <r>
    <x v="44"/>
    <x v="8"/>
    <n v="12"/>
    <x v="0"/>
  </r>
  <r>
    <x v="44"/>
    <x v="9"/>
    <n v="2"/>
    <x v="0"/>
  </r>
  <r>
    <x v="45"/>
    <x v="11"/>
    <m/>
    <x v="0"/>
  </r>
  <r>
    <x v="45"/>
    <x v="0"/>
    <m/>
    <x v="0"/>
  </r>
  <r>
    <x v="45"/>
    <x v="2"/>
    <m/>
    <x v="0"/>
  </r>
  <r>
    <x v="45"/>
    <x v="7"/>
    <m/>
    <x v="0"/>
  </r>
  <r>
    <x v="45"/>
    <x v="9"/>
    <m/>
    <x v="0"/>
  </r>
  <r>
    <x v="46"/>
    <x v="1"/>
    <n v="1"/>
    <x v="0"/>
  </r>
  <r>
    <x v="46"/>
    <x v="2"/>
    <m/>
    <x v="0"/>
  </r>
  <r>
    <x v="46"/>
    <x v="3"/>
    <n v="14"/>
    <x v="0"/>
  </r>
  <r>
    <x v="46"/>
    <x v="12"/>
    <n v="5"/>
    <x v="0"/>
  </r>
  <r>
    <x v="46"/>
    <x v="4"/>
    <n v="1"/>
    <x v="0"/>
  </r>
  <r>
    <x v="46"/>
    <x v="5"/>
    <n v="7"/>
    <x v="0"/>
  </r>
  <r>
    <x v="46"/>
    <x v="6"/>
    <m/>
    <x v="0"/>
  </r>
  <r>
    <x v="46"/>
    <x v="7"/>
    <n v="2"/>
    <x v="0"/>
  </r>
  <r>
    <x v="46"/>
    <x v="8"/>
    <m/>
    <x v="0"/>
  </r>
  <r>
    <x v="46"/>
    <x v="9"/>
    <m/>
    <x v="0"/>
  </r>
  <r>
    <x v="47"/>
    <x v="0"/>
    <n v="2"/>
    <x v="0"/>
  </r>
  <r>
    <x v="47"/>
    <x v="1"/>
    <m/>
    <x v="0"/>
  </r>
  <r>
    <x v="47"/>
    <x v="2"/>
    <m/>
    <x v="0"/>
  </r>
  <r>
    <x v="47"/>
    <x v="3"/>
    <m/>
    <x v="0"/>
  </r>
  <r>
    <x v="47"/>
    <x v="12"/>
    <m/>
    <x v="0"/>
  </r>
  <r>
    <x v="47"/>
    <x v="10"/>
    <n v="1"/>
    <x v="0"/>
  </r>
  <r>
    <x v="47"/>
    <x v="6"/>
    <m/>
    <x v="0"/>
  </r>
  <r>
    <x v="47"/>
    <x v="7"/>
    <n v="1"/>
    <x v="0"/>
  </r>
  <r>
    <x v="47"/>
    <x v="8"/>
    <n v="1"/>
    <x v="0"/>
  </r>
  <r>
    <x v="47"/>
    <x v="9"/>
    <m/>
    <x v="0"/>
  </r>
  <r>
    <x v="48"/>
    <x v="1"/>
    <n v="1"/>
    <x v="0"/>
  </r>
  <r>
    <x v="48"/>
    <x v="10"/>
    <m/>
    <x v="0"/>
  </r>
  <r>
    <x v="48"/>
    <x v="7"/>
    <n v="2"/>
    <x v="0"/>
  </r>
  <r>
    <x v="49"/>
    <x v="0"/>
    <m/>
    <x v="0"/>
  </r>
  <r>
    <x v="49"/>
    <x v="1"/>
    <n v="2"/>
    <x v="0"/>
  </r>
  <r>
    <x v="49"/>
    <x v="2"/>
    <n v="5"/>
    <x v="0"/>
  </r>
  <r>
    <x v="49"/>
    <x v="3"/>
    <m/>
    <x v="0"/>
  </r>
  <r>
    <x v="49"/>
    <x v="12"/>
    <m/>
    <x v="0"/>
  </r>
  <r>
    <x v="49"/>
    <x v="10"/>
    <m/>
    <x v="0"/>
  </r>
  <r>
    <x v="49"/>
    <x v="4"/>
    <n v="1"/>
    <x v="0"/>
  </r>
  <r>
    <x v="49"/>
    <x v="5"/>
    <n v="2"/>
    <x v="0"/>
  </r>
  <r>
    <x v="49"/>
    <x v="6"/>
    <m/>
    <x v="0"/>
  </r>
  <r>
    <x v="49"/>
    <x v="7"/>
    <n v="9"/>
    <x v="0"/>
  </r>
  <r>
    <x v="49"/>
    <x v="8"/>
    <m/>
    <x v="0"/>
  </r>
  <r>
    <x v="49"/>
    <x v="9"/>
    <m/>
    <x v="0"/>
  </r>
  <r>
    <x v="50"/>
    <x v="11"/>
    <n v="1"/>
    <x v="0"/>
  </r>
  <r>
    <x v="50"/>
    <x v="0"/>
    <n v="1"/>
    <x v="0"/>
  </r>
  <r>
    <x v="50"/>
    <x v="2"/>
    <n v="2"/>
    <x v="0"/>
  </r>
  <r>
    <x v="50"/>
    <x v="3"/>
    <n v="1"/>
    <x v="0"/>
  </r>
  <r>
    <x v="50"/>
    <x v="12"/>
    <m/>
    <x v="0"/>
  </r>
  <r>
    <x v="50"/>
    <x v="10"/>
    <m/>
    <x v="0"/>
  </r>
  <r>
    <x v="50"/>
    <x v="4"/>
    <n v="1"/>
    <x v="0"/>
  </r>
  <r>
    <x v="50"/>
    <x v="5"/>
    <n v="1"/>
    <x v="0"/>
  </r>
  <r>
    <x v="50"/>
    <x v="6"/>
    <m/>
    <x v="0"/>
  </r>
  <r>
    <x v="50"/>
    <x v="7"/>
    <n v="5"/>
    <x v="0"/>
  </r>
  <r>
    <x v="50"/>
    <x v="8"/>
    <n v="1"/>
    <x v="0"/>
  </r>
  <r>
    <x v="50"/>
    <x v="9"/>
    <m/>
    <x v="0"/>
  </r>
  <r>
    <x v="51"/>
    <x v="0"/>
    <n v="2"/>
    <x v="0"/>
  </r>
  <r>
    <x v="51"/>
    <x v="4"/>
    <n v="1"/>
    <x v="0"/>
  </r>
  <r>
    <x v="51"/>
    <x v="7"/>
    <n v="2"/>
    <x v="0"/>
  </r>
  <r>
    <x v="51"/>
    <x v="8"/>
    <m/>
    <x v="0"/>
  </r>
  <r>
    <x v="52"/>
    <x v="1"/>
    <m/>
    <x v="0"/>
  </r>
  <r>
    <x v="52"/>
    <x v="2"/>
    <m/>
    <x v="0"/>
  </r>
  <r>
    <x v="52"/>
    <x v="3"/>
    <m/>
    <x v="0"/>
  </r>
  <r>
    <x v="52"/>
    <x v="7"/>
    <n v="1"/>
    <x v="0"/>
  </r>
  <r>
    <x v="53"/>
    <x v="11"/>
    <n v="1"/>
    <x v="0"/>
  </r>
  <r>
    <x v="53"/>
    <x v="0"/>
    <n v="6"/>
    <x v="0"/>
  </r>
  <r>
    <x v="53"/>
    <x v="1"/>
    <n v="3"/>
    <x v="0"/>
  </r>
  <r>
    <x v="53"/>
    <x v="2"/>
    <n v="4"/>
    <x v="0"/>
  </r>
  <r>
    <x v="53"/>
    <x v="3"/>
    <m/>
    <x v="0"/>
  </r>
  <r>
    <x v="53"/>
    <x v="12"/>
    <n v="1"/>
    <x v="0"/>
  </r>
  <r>
    <x v="53"/>
    <x v="10"/>
    <n v="1"/>
    <x v="0"/>
  </r>
  <r>
    <x v="53"/>
    <x v="4"/>
    <n v="4"/>
    <x v="0"/>
  </r>
  <r>
    <x v="53"/>
    <x v="5"/>
    <n v="1"/>
    <x v="0"/>
  </r>
  <r>
    <x v="53"/>
    <x v="6"/>
    <n v="2"/>
    <x v="0"/>
  </r>
  <r>
    <x v="53"/>
    <x v="7"/>
    <n v="25"/>
    <x v="0"/>
  </r>
  <r>
    <x v="53"/>
    <x v="8"/>
    <n v="4"/>
    <x v="0"/>
  </r>
  <r>
    <x v="53"/>
    <x v="9"/>
    <m/>
    <x v="0"/>
  </r>
  <r>
    <x v="54"/>
    <x v="3"/>
    <m/>
    <x v="0"/>
  </r>
  <r>
    <x v="54"/>
    <x v="6"/>
    <m/>
    <x v="0"/>
  </r>
  <r>
    <x v="54"/>
    <x v="7"/>
    <m/>
    <x v="0"/>
  </r>
  <r>
    <x v="54"/>
    <x v="8"/>
    <m/>
    <x v="0"/>
  </r>
  <r>
    <x v="55"/>
    <x v="11"/>
    <n v="285"/>
    <x v="0"/>
  </r>
  <r>
    <x v="55"/>
    <x v="0"/>
    <n v="618"/>
    <x v="0"/>
  </r>
  <r>
    <x v="55"/>
    <x v="1"/>
    <n v="1170"/>
    <x v="0"/>
  </r>
  <r>
    <x v="55"/>
    <x v="2"/>
    <n v="2677"/>
    <x v="0"/>
  </r>
  <r>
    <x v="55"/>
    <x v="3"/>
    <n v="898"/>
    <x v="0"/>
  </r>
  <r>
    <x v="55"/>
    <x v="12"/>
    <n v="1321"/>
    <x v="0"/>
  </r>
  <r>
    <x v="55"/>
    <x v="10"/>
    <n v="1462"/>
    <x v="0"/>
  </r>
  <r>
    <x v="55"/>
    <x v="4"/>
    <n v="1928"/>
    <x v="0"/>
  </r>
  <r>
    <x v="55"/>
    <x v="5"/>
    <n v="1417"/>
    <x v="0"/>
  </r>
  <r>
    <x v="55"/>
    <x v="6"/>
    <n v="1570"/>
    <x v="0"/>
  </r>
  <r>
    <x v="55"/>
    <x v="7"/>
    <n v="6089"/>
    <x v="0"/>
  </r>
  <r>
    <x v="55"/>
    <x v="8"/>
    <n v="1145"/>
    <x v="0"/>
  </r>
  <r>
    <x v="55"/>
    <x v="9"/>
    <n v="522"/>
    <x v="0"/>
  </r>
  <r>
    <x v="0"/>
    <x v="13"/>
    <m/>
    <x v="1"/>
  </r>
  <r>
    <x v="0"/>
    <x v="14"/>
    <m/>
    <x v="1"/>
  </r>
  <r>
    <x v="0"/>
    <x v="15"/>
    <n v="1"/>
    <x v="1"/>
  </r>
  <r>
    <x v="0"/>
    <x v="16"/>
    <n v="1"/>
    <x v="1"/>
  </r>
  <r>
    <x v="1"/>
    <x v="17"/>
    <m/>
    <x v="1"/>
  </r>
  <r>
    <x v="1"/>
    <x v="15"/>
    <m/>
    <x v="1"/>
  </r>
  <r>
    <x v="2"/>
    <x v="14"/>
    <m/>
    <x v="1"/>
  </r>
  <r>
    <x v="2"/>
    <x v="15"/>
    <m/>
    <x v="1"/>
  </r>
  <r>
    <x v="3"/>
    <x v="18"/>
    <n v="30"/>
    <x v="1"/>
  </r>
  <r>
    <x v="3"/>
    <x v="13"/>
    <n v="1"/>
    <x v="1"/>
  </r>
  <r>
    <x v="3"/>
    <x v="19"/>
    <m/>
    <x v="1"/>
  </r>
  <r>
    <x v="3"/>
    <x v="20"/>
    <m/>
    <x v="1"/>
  </r>
  <r>
    <x v="3"/>
    <x v="21"/>
    <n v="1"/>
    <x v="1"/>
  </r>
  <r>
    <x v="3"/>
    <x v="14"/>
    <n v="9"/>
    <x v="1"/>
  </r>
  <r>
    <x v="3"/>
    <x v="15"/>
    <n v="5"/>
    <x v="1"/>
  </r>
  <r>
    <x v="3"/>
    <x v="16"/>
    <n v="27"/>
    <x v="1"/>
  </r>
  <r>
    <x v="4"/>
    <x v="18"/>
    <n v="2"/>
    <x v="1"/>
  </r>
  <r>
    <x v="4"/>
    <x v="13"/>
    <m/>
    <x v="1"/>
  </r>
  <r>
    <x v="4"/>
    <x v="22"/>
    <m/>
    <x v="1"/>
  </r>
  <r>
    <x v="4"/>
    <x v="19"/>
    <n v="1"/>
    <x v="1"/>
  </r>
  <r>
    <x v="4"/>
    <x v="20"/>
    <n v="1"/>
    <x v="1"/>
  </r>
  <r>
    <x v="4"/>
    <x v="21"/>
    <n v="1"/>
    <x v="1"/>
  </r>
  <r>
    <x v="4"/>
    <x v="15"/>
    <n v="2"/>
    <x v="1"/>
  </r>
  <r>
    <x v="4"/>
    <x v="16"/>
    <n v="1"/>
    <x v="1"/>
  </r>
  <r>
    <x v="5"/>
    <x v="18"/>
    <m/>
    <x v="1"/>
  </r>
  <r>
    <x v="5"/>
    <x v="19"/>
    <m/>
    <x v="1"/>
  </r>
  <r>
    <x v="5"/>
    <x v="14"/>
    <m/>
    <x v="1"/>
  </r>
  <r>
    <x v="5"/>
    <x v="15"/>
    <m/>
    <x v="1"/>
  </r>
  <r>
    <x v="5"/>
    <x v="16"/>
    <m/>
    <x v="1"/>
  </r>
  <r>
    <x v="6"/>
    <x v="14"/>
    <m/>
    <x v="1"/>
  </r>
  <r>
    <x v="8"/>
    <x v="18"/>
    <n v="5"/>
    <x v="1"/>
  </r>
  <r>
    <x v="8"/>
    <x v="23"/>
    <n v="2"/>
    <x v="1"/>
  </r>
  <r>
    <x v="8"/>
    <x v="13"/>
    <n v="1"/>
    <x v="1"/>
  </r>
  <r>
    <x v="8"/>
    <x v="17"/>
    <m/>
    <x v="1"/>
  </r>
  <r>
    <x v="8"/>
    <x v="22"/>
    <m/>
    <x v="1"/>
  </r>
  <r>
    <x v="8"/>
    <x v="19"/>
    <m/>
    <x v="1"/>
  </r>
  <r>
    <x v="8"/>
    <x v="20"/>
    <m/>
    <x v="1"/>
  </r>
  <r>
    <x v="8"/>
    <x v="14"/>
    <m/>
    <x v="1"/>
  </r>
  <r>
    <x v="8"/>
    <x v="15"/>
    <n v="2"/>
    <x v="1"/>
  </r>
  <r>
    <x v="8"/>
    <x v="24"/>
    <n v="1"/>
    <x v="1"/>
  </r>
  <r>
    <x v="8"/>
    <x v="16"/>
    <m/>
    <x v="1"/>
  </r>
  <r>
    <x v="9"/>
    <x v="18"/>
    <m/>
    <x v="1"/>
  </r>
  <r>
    <x v="9"/>
    <x v="25"/>
    <m/>
    <x v="1"/>
  </r>
  <r>
    <x v="9"/>
    <x v="17"/>
    <n v="3"/>
    <x v="1"/>
  </r>
  <r>
    <x v="9"/>
    <x v="22"/>
    <n v="12"/>
    <x v="1"/>
  </r>
  <r>
    <x v="9"/>
    <x v="19"/>
    <n v="13"/>
    <x v="1"/>
  </r>
  <r>
    <x v="9"/>
    <x v="20"/>
    <n v="77"/>
    <x v="1"/>
  </r>
  <r>
    <x v="9"/>
    <x v="15"/>
    <m/>
    <x v="1"/>
  </r>
  <r>
    <x v="9"/>
    <x v="24"/>
    <n v="5"/>
    <x v="1"/>
  </r>
  <r>
    <x v="9"/>
    <x v="16"/>
    <n v="1"/>
    <x v="1"/>
  </r>
  <r>
    <x v="10"/>
    <x v="18"/>
    <m/>
    <x v="1"/>
  </r>
  <r>
    <x v="10"/>
    <x v="22"/>
    <m/>
    <x v="1"/>
  </r>
  <r>
    <x v="10"/>
    <x v="14"/>
    <m/>
    <x v="1"/>
  </r>
  <r>
    <x v="10"/>
    <x v="15"/>
    <n v="1"/>
    <x v="1"/>
  </r>
  <r>
    <x v="10"/>
    <x v="16"/>
    <n v="4"/>
    <x v="1"/>
  </r>
  <r>
    <x v="11"/>
    <x v="20"/>
    <m/>
    <x v="1"/>
  </r>
  <r>
    <x v="11"/>
    <x v="15"/>
    <n v="1"/>
    <x v="1"/>
  </r>
  <r>
    <x v="12"/>
    <x v="15"/>
    <m/>
    <x v="1"/>
  </r>
  <r>
    <x v="13"/>
    <x v="18"/>
    <n v="1"/>
    <x v="1"/>
  </r>
  <r>
    <x v="13"/>
    <x v="13"/>
    <n v="4"/>
    <x v="1"/>
  </r>
  <r>
    <x v="13"/>
    <x v="17"/>
    <m/>
    <x v="1"/>
  </r>
  <r>
    <x v="13"/>
    <x v="22"/>
    <m/>
    <x v="1"/>
  </r>
  <r>
    <x v="13"/>
    <x v="20"/>
    <m/>
    <x v="1"/>
  </r>
  <r>
    <x v="13"/>
    <x v="21"/>
    <n v="6"/>
    <x v="1"/>
  </r>
  <r>
    <x v="13"/>
    <x v="14"/>
    <n v="2"/>
    <x v="1"/>
  </r>
  <r>
    <x v="13"/>
    <x v="15"/>
    <n v="2"/>
    <x v="1"/>
  </r>
  <r>
    <x v="13"/>
    <x v="24"/>
    <m/>
    <x v="1"/>
  </r>
  <r>
    <x v="13"/>
    <x v="16"/>
    <n v="4"/>
    <x v="1"/>
  </r>
  <r>
    <x v="14"/>
    <x v="18"/>
    <m/>
    <x v="1"/>
  </r>
  <r>
    <x v="14"/>
    <x v="22"/>
    <n v="1"/>
    <x v="1"/>
  </r>
  <r>
    <x v="14"/>
    <x v="14"/>
    <n v="1"/>
    <x v="1"/>
  </r>
  <r>
    <x v="14"/>
    <x v="15"/>
    <n v="1"/>
    <x v="1"/>
  </r>
  <r>
    <x v="14"/>
    <x v="26"/>
    <m/>
    <x v="1"/>
  </r>
  <r>
    <x v="14"/>
    <x v="16"/>
    <n v="2"/>
    <x v="1"/>
  </r>
  <r>
    <x v="15"/>
    <x v="18"/>
    <m/>
    <x v="1"/>
  </r>
  <r>
    <x v="15"/>
    <x v="17"/>
    <m/>
    <x v="1"/>
  </r>
  <r>
    <x v="15"/>
    <x v="19"/>
    <m/>
    <x v="1"/>
  </r>
  <r>
    <x v="15"/>
    <x v="20"/>
    <m/>
    <x v="1"/>
  </r>
  <r>
    <x v="15"/>
    <x v="21"/>
    <m/>
    <x v="1"/>
  </r>
  <r>
    <x v="15"/>
    <x v="14"/>
    <m/>
    <x v="1"/>
  </r>
  <r>
    <x v="15"/>
    <x v="15"/>
    <n v="1"/>
    <x v="1"/>
  </r>
  <r>
    <x v="15"/>
    <x v="24"/>
    <m/>
    <x v="1"/>
  </r>
  <r>
    <x v="15"/>
    <x v="16"/>
    <m/>
    <x v="1"/>
  </r>
  <r>
    <x v="16"/>
    <x v="18"/>
    <n v="3"/>
    <x v="1"/>
  </r>
  <r>
    <x v="16"/>
    <x v="13"/>
    <n v="1"/>
    <x v="1"/>
  </r>
  <r>
    <x v="16"/>
    <x v="25"/>
    <n v="8"/>
    <x v="1"/>
  </r>
  <r>
    <x v="16"/>
    <x v="17"/>
    <n v="1"/>
    <x v="1"/>
  </r>
  <r>
    <x v="16"/>
    <x v="22"/>
    <n v="5"/>
    <x v="1"/>
  </r>
  <r>
    <x v="16"/>
    <x v="19"/>
    <n v="3"/>
    <x v="1"/>
  </r>
  <r>
    <x v="16"/>
    <x v="20"/>
    <n v="29"/>
    <x v="1"/>
  </r>
  <r>
    <x v="16"/>
    <x v="21"/>
    <m/>
    <x v="1"/>
  </r>
  <r>
    <x v="16"/>
    <x v="14"/>
    <n v="1"/>
    <x v="1"/>
  </r>
  <r>
    <x v="16"/>
    <x v="15"/>
    <n v="5"/>
    <x v="1"/>
  </r>
  <r>
    <x v="16"/>
    <x v="16"/>
    <n v="1"/>
    <x v="1"/>
  </r>
  <r>
    <x v="17"/>
    <x v="13"/>
    <m/>
    <x v="1"/>
  </r>
  <r>
    <x v="17"/>
    <x v="22"/>
    <m/>
    <x v="1"/>
  </r>
  <r>
    <x v="17"/>
    <x v="21"/>
    <m/>
    <x v="1"/>
  </r>
  <r>
    <x v="17"/>
    <x v="14"/>
    <m/>
    <x v="1"/>
  </r>
  <r>
    <x v="17"/>
    <x v="15"/>
    <m/>
    <x v="1"/>
  </r>
  <r>
    <x v="17"/>
    <x v="24"/>
    <m/>
    <x v="1"/>
  </r>
  <r>
    <x v="17"/>
    <x v="16"/>
    <n v="3"/>
    <x v="1"/>
  </r>
  <r>
    <x v="18"/>
    <x v="13"/>
    <m/>
    <x v="1"/>
  </r>
  <r>
    <x v="18"/>
    <x v="22"/>
    <m/>
    <x v="1"/>
  </r>
  <r>
    <x v="18"/>
    <x v="15"/>
    <m/>
    <x v="1"/>
  </r>
  <r>
    <x v="20"/>
    <x v="25"/>
    <m/>
    <x v="1"/>
  </r>
  <r>
    <x v="20"/>
    <x v="19"/>
    <m/>
    <x v="1"/>
  </r>
  <r>
    <x v="20"/>
    <x v="15"/>
    <m/>
    <x v="1"/>
  </r>
  <r>
    <x v="22"/>
    <x v="18"/>
    <n v="1"/>
    <x v="1"/>
  </r>
  <r>
    <x v="22"/>
    <x v="13"/>
    <m/>
    <x v="1"/>
  </r>
  <r>
    <x v="22"/>
    <x v="22"/>
    <m/>
    <x v="1"/>
  </r>
  <r>
    <x v="22"/>
    <x v="19"/>
    <m/>
    <x v="1"/>
  </r>
  <r>
    <x v="22"/>
    <x v="20"/>
    <m/>
    <x v="1"/>
  </r>
  <r>
    <x v="22"/>
    <x v="14"/>
    <m/>
    <x v="1"/>
  </r>
  <r>
    <x v="23"/>
    <x v="18"/>
    <m/>
    <x v="1"/>
  </r>
  <r>
    <x v="23"/>
    <x v="22"/>
    <m/>
    <x v="1"/>
  </r>
  <r>
    <x v="23"/>
    <x v="21"/>
    <n v="1"/>
    <x v="1"/>
  </r>
  <r>
    <x v="23"/>
    <x v="14"/>
    <m/>
    <x v="1"/>
  </r>
  <r>
    <x v="23"/>
    <x v="15"/>
    <n v="1"/>
    <x v="1"/>
  </r>
  <r>
    <x v="23"/>
    <x v="24"/>
    <n v="1"/>
    <x v="1"/>
  </r>
  <r>
    <x v="24"/>
    <x v="18"/>
    <m/>
    <x v="1"/>
  </r>
  <r>
    <x v="24"/>
    <x v="13"/>
    <m/>
    <x v="1"/>
  </r>
  <r>
    <x v="24"/>
    <x v="15"/>
    <m/>
    <x v="1"/>
  </r>
  <r>
    <x v="24"/>
    <x v="16"/>
    <n v="2"/>
    <x v="1"/>
  </r>
  <r>
    <x v="25"/>
    <x v="18"/>
    <n v="1074"/>
    <x v="1"/>
  </r>
  <r>
    <x v="25"/>
    <x v="23"/>
    <n v="880"/>
    <x v="1"/>
  </r>
  <r>
    <x v="25"/>
    <x v="13"/>
    <n v="1559"/>
    <x v="1"/>
  </r>
  <r>
    <x v="25"/>
    <x v="25"/>
    <n v="210"/>
    <x v="1"/>
  </r>
  <r>
    <x v="25"/>
    <x v="17"/>
    <n v="1140"/>
    <x v="1"/>
  </r>
  <r>
    <x v="25"/>
    <x v="22"/>
    <n v="1989"/>
    <x v="1"/>
  </r>
  <r>
    <x v="25"/>
    <x v="19"/>
    <n v="1780"/>
    <x v="1"/>
  </r>
  <r>
    <x v="25"/>
    <x v="20"/>
    <n v="967"/>
    <x v="1"/>
  </r>
  <r>
    <x v="25"/>
    <x v="21"/>
    <n v="1002"/>
    <x v="1"/>
  </r>
  <r>
    <x v="25"/>
    <x v="14"/>
    <n v="566"/>
    <x v="1"/>
  </r>
  <r>
    <x v="25"/>
    <x v="27"/>
    <n v="399"/>
    <x v="1"/>
  </r>
  <r>
    <x v="25"/>
    <x v="15"/>
    <n v="3539"/>
    <x v="1"/>
  </r>
  <r>
    <x v="25"/>
    <x v="24"/>
    <n v="1907"/>
    <x v="1"/>
  </r>
  <r>
    <x v="25"/>
    <x v="26"/>
    <n v="1176"/>
    <x v="1"/>
  </r>
  <r>
    <x v="25"/>
    <x v="28"/>
    <n v="1467"/>
    <x v="1"/>
  </r>
  <r>
    <x v="25"/>
    <x v="29"/>
    <n v="1510"/>
    <x v="1"/>
  </r>
  <r>
    <x v="25"/>
    <x v="30"/>
    <n v="2151"/>
    <x v="1"/>
  </r>
  <r>
    <x v="25"/>
    <x v="31"/>
    <n v="349"/>
    <x v="1"/>
  </r>
  <r>
    <x v="25"/>
    <x v="16"/>
    <n v="896"/>
    <x v="1"/>
  </r>
  <r>
    <x v="26"/>
    <x v="23"/>
    <n v="39"/>
    <x v="1"/>
  </r>
  <r>
    <x v="26"/>
    <x v="14"/>
    <n v="8"/>
    <x v="1"/>
  </r>
  <r>
    <x v="26"/>
    <x v="32"/>
    <n v="1134"/>
    <x v="1"/>
  </r>
  <r>
    <x v="26"/>
    <x v="15"/>
    <n v="19"/>
    <x v="1"/>
  </r>
  <r>
    <x v="27"/>
    <x v="15"/>
    <m/>
    <x v="1"/>
  </r>
  <r>
    <x v="28"/>
    <x v="19"/>
    <n v="1"/>
    <x v="1"/>
  </r>
  <r>
    <x v="28"/>
    <x v="20"/>
    <m/>
    <x v="1"/>
  </r>
  <r>
    <x v="28"/>
    <x v="15"/>
    <n v="1"/>
    <x v="1"/>
  </r>
  <r>
    <x v="29"/>
    <x v="15"/>
    <m/>
    <x v="1"/>
  </r>
  <r>
    <x v="31"/>
    <x v="13"/>
    <m/>
    <x v="1"/>
  </r>
  <r>
    <x v="32"/>
    <x v="14"/>
    <m/>
    <x v="1"/>
  </r>
  <r>
    <x v="32"/>
    <x v="15"/>
    <m/>
    <x v="1"/>
  </r>
  <r>
    <x v="33"/>
    <x v="18"/>
    <m/>
    <x v="1"/>
  </r>
  <r>
    <x v="33"/>
    <x v="13"/>
    <m/>
    <x v="1"/>
  </r>
  <r>
    <x v="33"/>
    <x v="21"/>
    <m/>
    <x v="1"/>
  </r>
  <r>
    <x v="33"/>
    <x v="14"/>
    <m/>
    <x v="1"/>
  </r>
  <r>
    <x v="33"/>
    <x v="15"/>
    <n v="2"/>
    <x v="1"/>
  </r>
  <r>
    <x v="34"/>
    <x v="18"/>
    <n v="1"/>
    <x v="1"/>
  </r>
  <r>
    <x v="34"/>
    <x v="13"/>
    <n v="1"/>
    <x v="1"/>
  </r>
  <r>
    <x v="34"/>
    <x v="14"/>
    <m/>
    <x v="1"/>
  </r>
  <r>
    <x v="34"/>
    <x v="15"/>
    <m/>
    <x v="1"/>
  </r>
  <r>
    <x v="35"/>
    <x v="22"/>
    <m/>
    <x v="1"/>
  </r>
  <r>
    <x v="36"/>
    <x v="21"/>
    <m/>
    <x v="1"/>
  </r>
  <r>
    <x v="36"/>
    <x v="14"/>
    <m/>
    <x v="1"/>
  </r>
  <r>
    <x v="36"/>
    <x v="15"/>
    <m/>
    <x v="1"/>
  </r>
  <r>
    <x v="37"/>
    <x v="18"/>
    <n v="17"/>
    <x v="1"/>
  </r>
  <r>
    <x v="37"/>
    <x v="23"/>
    <n v="1"/>
    <x v="1"/>
  </r>
  <r>
    <x v="37"/>
    <x v="14"/>
    <m/>
    <x v="1"/>
  </r>
  <r>
    <x v="37"/>
    <x v="15"/>
    <n v="1"/>
    <x v="1"/>
  </r>
  <r>
    <x v="37"/>
    <x v="16"/>
    <n v="1"/>
    <x v="1"/>
  </r>
  <r>
    <x v="38"/>
    <x v="18"/>
    <n v="1"/>
    <x v="1"/>
  </r>
  <r>
    <x v="38"/>
    <x v="15"/>
    <n v="1"/>
    <x v="1"/>
  </r>
  <r>
    <x v="38"/>
    <x v="24"/>
    <m/>
    <x v="1"/>
  </r>
  <r>
    <x v="39"/>
    <x v="20"/>
    <n v="1"/>
    <x v="1"/>
  </r>
  <r>
    <x v="39"/>
    <x v="14"/>
    <m/>
    <x v="1"/>
  </r>
  <r>
    <x v="39"/>
    <x v="15"/>
    <m/>
    <x v="1"/>
  </r>
  <r>
    <x v="41"/>
    <x v="18"/>
    <m/>
    <x v="1"/>
  </r>
  <r>
    <x v="41"/>
    <x v="13"/>
    <n v="1"/>
    <x v="1"/>
  </r>
  <r>
    <x v="41"/>
    <x v="19"/>
    <n v="1"/>
    <x v="1"/>
  </r>
  <r>
    <x v="41"/>
    <x v="14"/>
    <m/>
    <x v="1"/>
  </r>
  <r>
    <x v="42"/>
    <x v="20"/>
    <n v="1"/>
    <x v="1"/>
  </r>
  <r>
    <x v="43"/>
    <x v="22"/>
    <m/>
    <x v="1"/>
  </r>
  <r>
    <x v="43"/>
    <x v="21"/>
    <m/>
    <x v="1"/>
  </r>
  <r>
    <x v="43"/>
    <x v="14"/>
    <m/>
    <x v="1"/>
  </r>
  <r>
    <x v="43"/>
    <x v="15"/>
    <n v="1"/>
    <x v="1"/>
  </r>
  <r>
    <x v="43"/>
    <x v="16"/>
    <n v="2"/>
    <x v="1"/>
  </r>
  <r>
    <x v="44"/>
    <x v="18"/>
    <n v="3"/>
    <x v="1"/>
  </r>
  <r>
    <x v="44"/>
    <x v="13"/>
    <n v="2"/>
    <x v="1"/>
  </r>
  <r>
    <x v="44"/>
    <x v="22"/>
    <m/>
    <x v="1"/>
  </r>
  <r>
    <x v="44"/>
    <x v="20"/>
    <n v="1"/>
    <x v="1"/>
  </r>
  <r>
    <x v="44"/>
    <x v="21"/>
    <n v="2"/>
    <x v="1"/>
  </r>
  <r>
    <x v="44"/>
    <x v="14"/>
    <n v="1"/>
    <x v="1"/>
  </r>
  <r>
    <x v="44"/>
    <x v="15"/>
    <n v="3"/>
    <x v="1"/>
  </r>
  <r>
    <x v="44"/>
    <x v="24"/>
    <n v="1"/>
    <x v="1"/>
  </r>
  <r>
    <x v="44"/>
    <x v="16"/>
    <n v="1"/>
    <x v="1"/>
  </r>
  <r>
    <x v="45"/>
    <x v="25"/>
    <n v="1"/>
    <x v="1"/>
  </r>
  <r>
    <x v="45"/>
    <x v="17"/>
    <n v="3"/>
    <x v="1"/>
  </r>
  <r>
    <x v="45"/>
    <x v="22"/>
    <n v="8"/>
    <x v="1"/>
  </r>
  <r>
    <x v="45"/>
    <x v="19"/>
    <n v="7"/>
    <x v="1"/>
  </r>
  <r>
    <x v="45"/>
    <x v="20"/>
    <n v="1"/>
    <x v="1"/>
  </r>
  <r>
    <x v="45"/>
    <x v="26"/>
    <m/>
    <x v="1"/>
  </r>
  <r>
    <x v="46"/>
    <x v="23"/>
    <n v="1"/>
    <x v="1"/>
  </r>
  <r>
    <x v="46"/>
    <x v="13"/>
    <n v="12"/>
    <x v="1"/>
  </r>
  <r>
    <x v="46"/>
    <x v="25"/>
    <m/>
    <x v="1"/>
  </r>
  <r>
    <x v="46"/>
    <x v="17"/>
    <n v="1"/>
    <x v="1"/>
  </r>
  <r>
    <x v="46"/>
    <x v="22"/>
    <n v="1"/>
    <x v="1"/>
  </r>
  <r>
    <x v="46"/>
    <x v="19"/>
    <n v="1"/>
    <x v="1"/>
  </r>
  <r>
    <x v="46"/>
    <x v="20"/>
    <n v="1"/>
    <x v="1"/>
  </r>
  <r>
    <x v="46"/>
    <x v="21"/>
    <n v="3"/>
    <x v="1"/>
  </r>
  <r>
    <x v="46"/>
    <x v="14"/>
    <n v="8"/>
    <x v="1"/>
  </r>
  <r>
    <x v="46"/>
    <x v="27"/>
    <n v="20"/>
    <x v="1"/>
  </r>
  <r>
    <x v="46"/>
    <x v="15"/>
    <n v="3"/>
    <x v="1"/>
  </r>
  <r>
    <x v="46"/>
    <x v="26"/>
    <n v="1"/>
    <x v="1"/>
  </r>
  <r>
    <x v="46"/>
    <x v="16"/>
    <n v="2"/>
    <x v="1"/>
  </r>
  <r>
    <x v="47"/>
    <x v="15"/>
    <m/>
    <x v="1"/>
  </r>
  <r>
    <x v="48"/>
    <x v="18"/>
    <m/>
    <x v="1"/>
  </r>
  <r>
    <x v="49"/>
    <x v="18"/>
    <n v="1"/>
    <x v="1"/>
  </r>
  <r>
    <x v="49"/>
    <x v="14"/>
    <m/>
    <x v="1"/>
  </r>
  <r>
    <x v="49"/>
    <x v="15"/>
    <m/>
    <x v="1"/>
  </r>
  <r>
    <x v="50"/>
    <x v="18"/>
    <m/>
    <x v="1"/>
  </r>
  <r>
    <x v="50"/>
    <x v="13"/>
    <m/>
    <x v="1"/>
  </r>
  <r>
    <x v="50"/>
    <x v="21"/>
    <m/>
    <x v="1"/>
  </r>
  <r>
    <x v="50"/>
    <x v="15"/>
    <n v="1"/>
    <x v="1"/>
  </r>
  <r>
    <x v="50"/>
    <x v="16"/>
    <m/>
    <x v="1"/>
  </r>
  <r>
    <x v="51"/>
    <x v="21"/>
    <n v="1"/>
    <x v="1"/>
  </r>
  <r>
    <x v="53"/>
    <x v="17"/>
    <n v="1"/>
    <x v="1"/>
  </r>
  <r>
    <x v="53"/>
    <x v="19"/>
    <m/>
    <x v="1"/>
  </r>
  <r>
    <x v="53"/>
    <x v="14"/>
    <m/>
    <x v="1"/>
  </r>
  <r>
    <x v="53"/>
    <x v="15"/>
    <m/>
    <x v="1"/>
  </r>
  <r>
    <x v="53"/>
    <x v="16"/>
    <m/>
    <x v="1"/>
  </r>
  <r>
    <x v="54"/>
    <x v="15"/>
    <m/>
    <x v="1"/>
  </r>
  <r>
    <x v="55"/>
    <x v="18"/>
    <n v="1139"/>
    <x v="1"/>
  </r>
  <r>
    <x v="55"/>
    <x v="23"/>
    <n v="923"/>
    <x v="1"/>
  </r>
  <r>
    <x v="55"/>
    <x v="13"/>
    <n v="1582"/>
    <x v="1"/>
  </r>
  <r>
    <x v="55"/>
    <x v="25"/>
    <n v="219"/>
    <x v="1"/>
  </r>
  <r>
    <x v="55"/>
    <x v="17"/>
    <n v="1149"/>
    <x v="1"/>
  </r>
  <r>
    <x v="55"/>
    <x v="22"/>
    <n v="2016"/>
    <x v="1"/>
  </r>
  <r>
    <x v="55"/>
    <x v="19"/>
    <n v="1807"/>
    <x v="1"/>
  </r>
  <r>
    <x v="55"/>
    <x v="20"/>
    <n v="1079"/>
    <x v="1"/>
  </r>
  <r>
    <x v="55"/>
    <x v="21"/>
    <n v="1017"/>
    <x v="1"/>
  </r>
  <r>
    <x v="55"/>
    <x v="14"/>
    <n v="596"/>
    <x v="1"/>
  </r>
  <r>
    <x v="55"/>
    <x v="32"/>
    <n v="1134"/>
    <x v="1"/>
  </r>
  <r>
    <x v="55"/>
    <x v="27"/>
    <n v="419"/>
    <x v="1"/>
  </r>
  <r>
    <x v="55"/>
    <x v="15"/>
    <n v="3593"/>
    <x v="1"/>
  </r>
  <r>
    <x v="55"/>
    <x v="24"/>
    <n v="1915"/>
    <x v="1"/>
  </r>
  <r>
    <x v="55"/>
    <x v="26"/>
    <n v="1177"/>
    <x v="1"/>
  </r>
  <r>
    <x v="55"/>
    <x v="28"/>
    <n v="1467"/>
    <x v="1"/>
  </r>
  <r>
    <x v="55"/>
    <x v="29"/>
    <n v="1510"/>
    <x v="1"/>
  </r>
  <r>
    <x v="55"/>
    <x v="30"/>
    <n v="2151"/>
    <x v="1"/>
  </r>
  <r>
    <x v="55"/>
    <x v="31"/>
    <n v="349"/>
    <x v="1"/>
  </r>
  <r>
    <x v="55"/>
    <x v="16"/>
    <n v="948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8" cacheId="1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V55" firstHeaderRow="1" firstDataRow="2" firstDataCol="1"/>
  <pivotFields count="4">
    <pivotField axis="axisRow" showAll="0">
      <items count="5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h="1" x="55"/>
        <item t="default"/>
      </items>
    </pivotField>
    <pivotField axis="axisCol" showAll="0">
      <items count="34">
        <item x="18"/>
        <item x="23"/>
        <item x="11"/>
        <item x="13"/>
        <item x="0"/>
        <item x="25"/>
        <item x="17"/>
        <item x="22"/>
        <item x="19"/>
        <item x="20"/>
        <item x="21"/>
        <item x="1"/>
        <item x="2"/>
        <item x="14"/>
        <item x="32"/>
        <item x="3"/>
        <item x="12"/>
        <item x="27"/>
        <item x="10"/>
        <item x="15"/>
        <item x="4"/>
        <item x="24"/>
        <item x="26"/>
        <item x="28"/>
        <item x="29"/>
        <item x="30"/>
        <item x="31"/>
        <item x="16"/>
        <item x="5"/>
        <item x="6"/>
        <item x="7"/>
        <item x="8"/>
        <item x="9"/>
        <item t="default"/>
      </items>
    </pivotField>
    <pivotField dataField="1" showAll="0"/>
    <pivotField axis="axisRow" showAll="0">
      <items count="3">
        <item x="1"/>
        <item h="1" x="0"/>
        <item t="default"/>
      </items>
    </pivotField>
  </pivotFields>
  <rowFields count="2">
    <field x="3"/>
    <field x="0"/>
  </rowFields>
  <rowItems count="51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3"/>
    </i>
    <i r="1">
      <x v="54"/>
    </i>
    <i t="grand">
      <x/>
    </i>
  </rowItems>
  <colFields count="1">
    <field x="1"/>
  </colFields>
  <colItems count="21">
    <i>
      <x/>
    </i>
    <i>
      <x v="1"/>
    </i>
    <i>
      <x v="3"/>
    </i>
    <i>
      <x v="5"/>
    </i>
    <i>
      <x v="6"/>
    </i>
    <i>
      <x v="7"/>
    </i>
    <i>
      <x v="8"/>
    </i>
    <i>
      <x v="9"/>
    </i>
    <i>
      <x v="10"/>
    </i>
    <i>
      <x v="13"/>
    </i>
    <i>
      <x v="14"/>
    </i>
    <i>
      <x v="17"/>
    </i>
    <i>
      <x v="19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colItems>
  <dataFields count="1">
    <dataField name="Sum of 1st-Time UG" fld="2" baseField="0" baseItem="0" numFmtId="2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M8113"/>
  <sheetViews>
    <sheetView tabSelected="1" showOutlineSymbols="0" view="pageBreakPreview" zoomScale="85" zoomScaleNormal="115" zoomScaleSheetLayoutView="85" zoomScalePageLayoutView="85" workbookViewId="0">
      <pane ySplit="3" topLeftCell="A4" activePane="bottomLeft" state="frozen"/>
      <selection pane="bottomLeft" activeCell="A58" sqref="A58"/>
    </sheetView>
  </sheetViews>
  <sheetFormatPr defaultRowHeight="11.25"/>
  <cols>
    <col min="1" max="1" width="26.3984375" style="5" customWidth="1"/>
    <col min="2" max="2" width="3.3984375" style="4" customWidth="1"/>
    <col min="3" max="3" width="13.19921875" style="2" customWidth="1"/>
    <col min="4" max="4" width="12" style="2" customWidth="1"/>
    <col min="5" max="5" width="14.796875" style="2" customWidth="1"/>
    <col min="6" max="6" width="11.19921875" style="2" bestFit="1" customWidth="1"/>
    <col min="7" max="7" width="10.19921875" style="2" customWidth="1"/>
    <col min="8" max="8" width="10.796875" style="2" customWidth="1"/>
    <col min="9" max="9" width="11.3984375" style="2" bestFit="1" customWidth="1"/>
    <col min="10" max="10" width="10.3984375" style="2" customWidth="1"/>
    <col min="11" max="11" width="11.3984375" style="2" customWidth="1"/>
    <col min="12" max="12" width="10.19921875" style="2" hidden="1" customWidth="1"/>
    <col min="13" max="13" width="12.3984375" style="3" customWidth="1"/>
    <col min="14" max="14" width="12" style="2" customWidth="1"/>
    <col min="15" max="15" width="11.59765625" style="2" customWidth="1"/>
    <col min="16" max="16" width="12.796875" style="2" customWidth="1"/>
    <col min="17" max="17" width="12.59765625" style="2" customWidth="1"/>
    <col min="18" max="18" width="13.59765625" style="4" customWidth="1"/>
    <col min="19" max="19" width="15.796875" style="4" customWidth="1"/>
    <col min="20" max="20" width="11.19921875" style="4" customWidth="1"/>
    <col min="21" max="21" width="11" style="4" customWidth="1"/>
    <col min="22" max="22" width="11.19921875" style="4" customWidth="1"/>
    <col min="23" max="23" width="13.796875" style="4" customWidth="1"/>
    <col min="24" max="24" width="13" style="4" customWidth="1"/>
    <col min="25" max="25" width="10.3984375" style="4" bestFit="1" customWidth="1"/>
    <col min="26" max="247" width="15.796875" style="4" customWidth="1"/>
    <col min="248" max="16384" width="9.59765625" style="5"/>
  </cols>
  <sheetData>
    <row r="1" spans="1:247" ht="12.75" customHeight="1">
      <c r="A1" s="1" t="s">
        <v>4</v>
      </c>
    </row>
    <row r="2" spans="1:247" ht="27" customHeight="1">
      <c r="B2" s="29" t="s">
        <v>105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 t="s">
        <v>53</v>
      </c>
      <c r="Q2" s="29"/>
      <c r="R2" s="29"/>
      <c r="S2" s="29"/>
      <c r="T2" s="29"/>
      <c r="U2" s="29"/>
      <c r="V2" s="29"/>
      <c r="W2" s="29"/>
      <c r="X2" s="29"/>
      <c r="Y2" s="29"/>
      <c r="Z2" s="16"/>
      <c r="AA2" s="16"/>
      <c r="AB2" s="16"/>
      <c r="AC2" s="16"/>
    </row>
    <row r="3" spans="1:247" s="15" customFormat="1" ht="33.75">
      <c r="A3" s="8"/>
      <c r="B3" s="13"/>
      <c r="C3" s="21" t="str">
        <f>Pivot!B4</f>
        <v>CROWDER</v>
      </c>
      <c r="D3" s="21" t="str">
        <f>Pivot!C4</f>
        <v>EAST CENTRAL</v>
      </c>
      <c r="E3" s="21" t="str">
        <f>Pivot!D4</f>
        <v>JEFFERSON</v>
      </c>
      <c r="F3" s="21" t="str">
        <f>Pivot!E4</f>
        <v>MCCKC B&amp;T</v>
      </c>
      <c r="G3" s="21" t="str">
        <f>Pivot!F4</f>
        <v>MCCKC BR</v>
      </c>
      <c r="H3" s="21" t="str">
        <f>Pivot!G4</f>
        <v>MCCKC LV</v>
      </c>
      <c r="I3" s="21" t="str">
        <f>Pivot!H4</f>
        <v>MCCKC MW</v>
      </c>
      <c r="J3" s="21" t="str">
        <f>Pivot!I4</f>
        <v>MCCKC PV</v>
      </c>
      <c r="K3" s="21" t="str">
        <f>Pivot!J4</f>
        <v>MINERAL</v>
      </c>
      <c r="L3" s="21" t="str">
        <f>Pivot!K4</f>
        <v>MO STATE WP</v>
      </c>
      <c r="M3" s="21" t="str">
        <f>Pivot!L4</f>
        <v>MOBERLY</v>
      </c>
      <c r="N3" s="21" t="str">
        <f>Pivot!M4</f>
        <v>NCMO</v>
      </c>
      <c r="O3" s="21" t="str">
        <f>Pivot!N4</f>
        <v>OTC</v>
      </c>
      <c r="P3" s="21" t="str">
        <f>Pivot!O4</f>
        <v>ST CHARLES</v>
      </c>
      <c r="Q3" s="21" t="str">
        <f>Pivot!P4</f>
        <v>STATE FAIR</v>
      </c>
      <c r="R3" s="21" t="str">
        <f>Pivot!Q4</f>
        <v>STLCC FP</v>
      </c>
      <c r="S3" s="21" t="str">
        <f>Pivot!R4</f>
        <v>STLCC FV</v>
      </c>
      <c r="T3" s="21" t="str">
        <f>Pivot!S4</f>
        <v>STLCC MC</v>
      </c>
      <c r="U3" s="21" t="str">
        <f>Pivot!T4</f>
        <v>STLCC WW</v>
      </c>
      <c r="V3" s="21" t="str">
        <f>Pivot!U4</f>
        <v>THREE RIVERS</v>
      </c>
      <c r="W3" s="14" t="s">
        <v>3</v>
      </c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</row>
    <row r="4" spans="1:247" ht="12.75" customHeight="1">
      <c r="A4" s="22" t="str">
        <f>Pivot!A6</f>
        <v>ALABAMA</v>
      </c>
      <c r="C4" s="23">
        <f>Pivot!B6</f>
        <v>0</v>
      </c>
      <c r="D4" s="23">
        <f>Pivot!C6</f>
        <v>0</v>
      </c>
      <c r="E4" s="23">
        <f>Pivot!D6</f>
        <v>0</v>
      </c>
      <c r="F4" s="23">
        <f>Pivot!E6</f>
        <v>0</v>
      </c>
      <c r="G4" s="23">
        <f>Pivot!F6</f>
        <v>0</v>
      </c>
      <c r="H4" s="23">
        <f>Pivot!G6</f>
        <v>0</v>
      </c>
      <c r="I4" s="23">
        <f>Pivot!H6</f>
        <v>0</v>
      </c>
      <c r="J4" s="23">
        <f>Pivot!I6</f>
        <v>0</v>
      </c>
      <c r="K4" s="23">
        <f>Pivot!J6</f>
        <v>0</v>
      </c>
      <c r="L4" s="23">
        <f>Pivot!K6</f>
        <v>0</v>
      </c>
      <c r="M4" s="23">
        <f>Pivot!L6</f>
        <v>0</v>
      </c>
      <c r="N4" s="23">
        <f>Pivot!M6</f>
        <v>0</v>
      </c>
      <c r="O4" s="23">
        <f>Pivot!N6</f>
        <v>1</v>
      </c>
      <c r="P4" s="23">
        <f>Pivot!O6</f>
        <v>0</v>
      </c>
      <c r="Q4" s="23">
        <f>Pivot!P6</f>
        <v>0</v>
      </c>
      <c r="R4" s="23">
        <f>Pivot!Q6</f>
        <v>0</v>
      </c>
      <c r="S4" s="23">
        <f>Pivot!R6</f>
        <v>0</v>
      </c>
      <c r="T4" s="23">
        <f>Pivot!S6</f>
        <v>0</v>
      </c>
      <c r="U4" s="23">
        <f>Pivot!T6</f>
        <v>0</v>
      </c>
      <c r="V4" s="23">
        <f>Pivot!U6</f>
        <v>1</v>
      </c>
      <c r="W4" s="23">
        <f>Pivot!V6</f>
        <v>2</v>
      </c>
      <c r="IL4" s="5"/>
      <c r="IM4" s="5"/>
    </row>
    <row r="5" spans="1:247" ht="12.75" customHeight="1">
      <c r="A5" s="22" t="str">
        <f>Pivot!A7</f>
        <v>ALASKA</v>
      </c>
      <c r="C5" s="23">
        <f>Pivot!B7</f>
        <v>0</v>
      </c>
      <c r="D5" s="23">
        <f>Pivot!C7</f>
        <v>0</v>
      </c>
      <c r="E5" s="23">
        <f>Pivot!D7</f>
        <v>0</v>
      </c>
      <c r="F5" s="23">
        <f>Pivot!E7</f>
        <v>0</v>
      </c>
      <c r="G5" s="23">
        <f>Pivot!F7</f>
        <v>0</v>
      </c>
      <c r="H5" s="23">
        <f>Pivot!G7</f>
        <v>0</v>
      </c>
      <c r="I5" s="23">
        <f>Pivot!H7</f>
        <v>0</v>
      </c>
      <c r="J5" s="23">
        <f>Pivot!I7</f>
        <v>0</v>
      </c>
      <c r="K5" s="23">
        <f>Pivot!J7</f>
        <v>0</v>
      </c>
      <c r="L5" s="23">
        <f>Pivot!K7</f>
        <v>0</v>
      </c>
      <c r="M5" s="23">
        <f>Pivot!L7</f>
        <v>0</v>
      </c>
      <c r="N5" s="23">
        <f>Pivot!M7</f>
        <v>0</v>
      </c>
      <c r="O5" s="23">
        <f>Pivot!N7</f>
        <v>0</v>
      </c>
      <c r="P5" s="23">
        <f>Pivot!O7</f>
        <v>0</v>
      </c>
      <c r="Q5" s="23">
        <f>Pivot!P7</f>
        <v>0</v>
      </c>
      <c r="R5" s="23">
        <f>Pivot!Q7</f>
        <v>0</v>
      </c>
      <c r="S5" s="23">
        <f>Pivot!R7</f>
        <v>0</v>
      </c>
      <c r="T5" s="23">
        <f>Pivot!S7</f>
        <v>0</v>
      </c>
      <c r="U5" s="23">
        <f>Pivot!T7</f>
        <v>0</v>
      </c>
      <c r="V5" s="23">
        <f>Pivot!U7</f>
        <v>0</v>
      </c>
      <c r="W5" s="23">
        <f>Pivot!V7</f>
        <v>0</v>
      </c>
      <c r="IL5" s="5"/>
      <c r="IM5" s="5"/>
    </row>
    <row r="6" spans="1:247" ht="12.75" customHeight="1">
      <c r="A6" s="22" t="str">
        <f>Pivot!A8</f>
        <v>ARIZONA</v>
      </c>
      <c r="C6" s="23">
        <f>Pivot!B8</f>
        <v>0</v>
      </c>
      <c r="D6" s="23">
        <f>Pivot!C8</f>
        <v>0</v>
      </c>
      <c r="E6" s="23">
        <f>Pivot!D8</f>
        <v>0</v>
      </c>
      <c r="F6" s="23">
        <f>Pivot!E8</f>
        <v>0</v>
      </c>
      <c r="G6" s="23">
        <f>Pivot!F8</f>
        <v>0</v>
      </c>
      <c r="H6" s="23">
        <f>Pivot!G8</f>
        <v>0</v>
      </c>
      <c r="I6" s="23">
        <f>Pivot!H8</f>
        <v>0</v>
      </c>
      <c r="J6" s="23">
        <f>Pivot!I8</f>
        <v>0</v>
      </c>
      <c r="K6" s="23">
        <f>Pivot!J8</f>
        <v>0</v>
      </c>
      <c r="L6" s="23">
        <f>Pivot!K8</f>
        <v>0</v>
      </c>
      <c r="M6" s="23">
        <f>Pivot!L8</f>
        <v>0</v>
      </c>
      <c r="N6" s="23">
        <f>Pivot!M8</f>
        <v>0</v>
      </c>
      <c r="O6" s="23">
        <f>Pivot!N8</f>
        <v>0</v>
      </c>
      <c r="P6" s="23">
        <f>Pivot!O8</f>
        <v>0</v>
      </c>
      <c r="Q6" s="23">
        <f>Pivot!P8</f>
        <v>0</v>
      </c>
      <c r="R6" s="23">
        <f>Pivot!Q8</f>
        <v>0</v>
      </c>
      <c r="S6" s="23">
        <f>Pivot!R8</f>
        <v>0</v>
      </c>
      <c r="T6" s="23">
        <f>Pivot!S8</f>
        <v>0</v>
      </c>
      <c r="U6" s="23">
        <f>Pivot!T8</f>
        <v>0</v>
      </c>
      <c r="V6" s="23">
        <f>Pivot!U8</f>
        <v>0</v>
      </c>
      <c r="W6" s="23">
        <f>Pivot!V8</f>
        <v>0</v>
      </c>
      <c r="IL6" s="5"/>
      <c r="IM6" s="5"/>
    </row>
    <row r="7" spans="1:247" ht="12.75" customHeight="1">
      <c r="A7" s="22" t="str">
        <f>Pivot!A9</f>
        <v>ARKANSAS</v>
      </c>
      <c r="C7" s="23">
        <f>Pivot!B9</f>
        <v>30</v>
      </c>
      <c r="D7" s="23">
        <f>Pivot!C9</f>
        <v>0</v>
      </c>
      <c r="E7" s="23">
        <f>Pivot!D9</f>
        <v>1</v>
      </c>
      <c r="F7" s="23">
        <f>Pivot!E9</f>
        <v>0</v>
      </c>
      <c r="G7" s="23">
        <f>Pivot!F9</f>
        <v>0</v>
      </c>
      <c r="H7" s="23">
        <f>Pivot!G9</f>
        <v>0</v>
      </c>
      <c r="I7" s="23">
        <f>Pivot!H9</f>
        <v>0</v>
      </c>
      <c r="J7" s="23">
        <f>Pivot!I9</f>
        <v>0</v>
      </c>
      <c r="K7" s="23">
        <f>Pivot!J9</f>
        <v>1</v>
      </c>
      <c r="L7" s="23">
        <f>Pivot!K9</f>
        <v>9</v>
      </c>
      <c r="M7" s="23">
        <f>Pivot!L9</f>
        <v>0</v>
      </c>
      <c r="N7" s="23">
        <f>Pivot!M9</f>
        <v>0</v>
      </c>
      <c r="O7" s="23">
        <f>Pivot!N9</f>
        <v>5</v>
      </c>
      <c r="P7" s="23">
        <f>Pivot!O9</f>
        <v>0</v>
      </c>
      <c r="Q7" s="23">
        <f>Pivot!P9</f>
        <v>0</v>
      </c>
      <c r="R7" s="23">
        <f>Pivot!Q9</f>
        <v>0</v>
      </c>
      <c r="S7" s="23">
        <f>Pivot!R9</f>
        <v>0</v>
      </c>
      <c r="T7" s="23">
        <f>Pivot!S9</f>
        <v>0</v>
      </c>
      <c r="U7" s="23">
        <f>Pivot!T9</f>
        <v>0</v>
      </c>
      <c r="V7" s="23">
        <f>Pivot!U9</f>
        <v>27</v>
      </c>
      <c r="W7" s="23">
        <f>Pivot!V9</f>
        <v>73</v>
      </c>
      <c r="IL7" s="5"/>
      <c r="IM7" s="5"/>
    </row>
    <row r="8" spans="1:247" ht="12.75" customHeight="1">
      <c r="A8" s="22" t="str">
        <f>Pivot!A10</f>
        <v>CALIFORNIA</v>
      </c>
      <c r="C8" s="23">
        <f>Pivot!B10</f>
        <v>2</v>
      </c>
      <c r="D8" s="23">
        <f>Pivot!C10</f>
        <v>0</v>
      </c>
      <c r="E8" s="23">
        <f>Pivot!D10</f>
        <v>0</v>
      </c>
      <c r="F8" s="23">
        <f>Pivot!E10</f>
        <v>0</v>
      </c>
      <c r="G8" s="23">
        <f>Pivot!F10</f>
        <v>0</v>
      </c>
      <c r="H8" s="23">
        <f>Pivot!G10</f>
        <v>0</v>
      </c>
      <c r="I8" s="23">
        <f>Pivot!H10</f>
        <v>1</v>
      </c>
      <c r="J8" s="23">
        <f>Pivot!I10</f>
        <v>1</v>
      </c>
      <c r="K8" s="23">
        <f>Pivot!J10</f>
        <v>1</v>
      </c>
      <c r="L8" s="23">
        <f>Pivot!K10</f>
        <v>0</v>
      </c>
      <c r="M8" s="23">
        <f>Pivot!L10</f>
        <v>0</v>
      </c>
      <c r="N8" s="23">
        <f>Pivot!M10</f>
        <v>0</v>
      </c>
      <c r="O8" s="23">
        <f>Pivot!N10</f>
        <v>2</v>
      </c>
      <c r="P8" s="23">
        <f>Pivot!O10</f>
        <v>0</v>
      </c>
      <c r="Q8" s="23">
        <f>Pivot!P10</f>
        <v>0</v>
      </c>
      <c r="R8" s="23">
        <f>Pivot!Q10</f>
        <v>0</v>
      </c>
      <c r="S8" s="23">
        <f>Pivot!R10</f>
        <v>0</v>
      </c>
      <c r="T8" s="23">
        <f>Pivot!S10</f>
        <v>0</v>
      </c>
      <c r="U8" s="23">
        <f>Pivot!T10</f>
        <v>0</v>
      </c>
      <c r="V8" s="23">
        <f>Pivot!U10</f>
        <v>1</v>
      </c>
      <c r="W8" s="23">
        <f>Pivot!V10</f>
        <v>8</v>
      </c>
      <c r="IL8" s="5"/>
      <c r="IM8" s="5"/>
    </row>
    <row r="9" spans="1:247" ht="12.75" customHeight="1">
      <c r="A9" s="22" t="str">
        <f>Pivot!A11</f>
        <v>COLORADO</v>
      </c>
      <c r="C9" s="23">
        <f>Pivot!B11</f>
        <v>0</v>
      </c>
      <c r="D9" s="23">
        <f>Pivot!C11</f>
        <v>0</v>
      </c>
      <c r="E9" s="23">
        <f>Pivot!D11</f>
        <v>0</v>
      </c>
      <c r="F9" s="23">
        <f>Pivot!E11</f>
        <v>0</v>
      </c>
      <c r="G9" s="23">
        <f>Pivot!F11</f>
        <v>0</v>
      </c>
      <c r="H9" s="23">
        <f>Pivot!G11</f>
        <v>0</v>
      </c>
      <c r="I9" s="23">
        <f>Pivot!H11</f>
        <v>0</v>
      </c>
      <c r="J9" s="23">
        <f>Pivot!I11</f>
        <v>0</v>
      </c>
      <c r="K9" s="23">
        <f>Pivot!J11</f>
        <v>0</v>
      </c>
      <c r="L9" s="23">
        <f>Pivot!K11</f>
        <v>0</v>
      </c>
      <c r="M9" s="23">
        <f>Pivot!L11</f>
        <v>0</v>
      </c>
      <c r="N9" s="23">
        <f>Pivot!M11</f>
        <v>0</v>
      </c>
      <c r="O9" s="23">
        <f>Pivot!N11</f>
        <v>0</v>
      </c>
      <c r="P9" s="23">
        <f>Pivot!O11</f>
        <v>0</v>
      </c>
      <c r="Q9" s="23">
        <f>Pivot!P11</f>
        <v>0</v>
      </c>
      <c r="R9" s="23">
        <f>Pivot!Q11</f>
        <v>0</v>
      </c>
      <c r="S9" s="23">
        <f>Pivot!R11</f>
        <v>0</v>
      </c>
      <c r="T9" s="23">
        <f>Pivot!S11</f>
        <v>0</v>
      </c>
      <c r="U9" s="23">
        <f>Pivot!T11</f>
        <v>0</v>
      </c>
      <c r="V9" s="23">
        <f>Pivot!U11</f>
        <v>0</v>
      </c>
      <c r="W9" s="23">
        <f>Pivot!V11</f>
        <v>0</v>
      </c>
      <c r="IL9" s="5"/>
      <c r="IM9" s="5"/>
    </row>
    <row r="10" spans="1:247" ht="12.75" customHeight="1">
      <c r="A10" s="22" t="str">
        <f>Pivot!A12</f>
        <v>CONNECTICUT</v>
      </c>
      <c r="C10" s="23">
        <f>Pivot!B12</f>
        <v>0</v>
      </c>
      <c r="D10" s="23">
        <f>Pivot!C12</f>
        <v>0</v>
      </c>
      <c r="E10" s="23">
        <f>Pivot!D12</f>
        <v>0</v>
      </c>
      <c r="F10" s="23">
        <f>Pivot!E12</f>
        <v>0</v>
      </c>
      <c r="G10" s="23">
        <f>Pivot!F12</f>
        <v>0</v>
      </c>
      <c r="H10" s="23">
        <f>Pivot!G12</f>
        <v>0</v>
      </c>
      <c r="I10" s="23">
        <f>Pivot!H12</f>
        <v>0</v>
      </c>
      <c r="J10" s="23">
        <f>Pivot!I12</f>
        <v>0</v>
      </c>
      <c r="K10" s="23">
        <f>Pivot!J12</f>
        <v>0</v>
      </c>
      <c r="L10" s="23">
        <f>Pivot!K12</f>
        <v>0</v>
      </c>
      <c r="M10" s="23">
        <f>Pivot!L12</f>
        <v>0</v>
      </c>
      <c r="N10" s="23">
        <f>Pivot!M12</f>
        <v>0</v>
      </c>
      <c r="O10" s="23">
        <f>Pivot!N12</f>
        <v>0</v>
      </c>
      <c r="P10" s="23">
        <f>Pivot!O12</f>
        <v>0</v>
      </c>
      <c r="Q10" s="23">
        <f>Pivot!P12</f>
        <v>0</v>
      </c>
      <c r="R10" s="23">
        <f>Pivot!Q12</f>
        <v>0</v>
      </c>
      <c r="S10" s="23">
        <f>Pivot!R12</f>
        <v>0</v>
      </c>
      <c r="T10" s="23">
        <f>Pivot!S12</f>
        <v>0</v>
      </c>
      <c r="U10" s="23">
        <f>Pivot!T12</f>
        <v>0</v>
      </c>
      <c r="V10" s="23">
        <f>Pivot!U12</f>
        <v>0</v>
      </c>
      <c r="W10" s="23">
        <f>Pivot!V12</f>
        <v>0</v>
      </c>
      <c r="IL10" s="5"/>
      <c r="IM10" s="5"/>
    </row>
    <row r="11" spans="1:247" ht="12.75" customHeight="1">
      <c r="A11" s="22" t="str">
        <f>Pivot!A13</f>
        <v>FLORIDA</v>
      </c>
      <c r="C11" s="23">
        <f>Pivot!B13</f>
        <v>5</v>
      </c>
      <c r="D11" s="23">
        <f>Pivot!C13</f>
        <v>2</v>
      </c>
      <c r="E11" s="23">
        <f>Pivot!D13</f>
        <v>1</v>
      </c>
      <c r="F11" s="23">
        <f>Pivot!E13</f>
        <v>0</v>
      </c>
      <c r="G11" s="23">
        <f>Pivot!F13</f>
        <v>0</v>
      </c>
      <c r="H11" s="23">
        <f>Pivot!G13</f>
        <v>0</v>
      </c>
      <c r="I11" s="23">
        <f>Pivot!H13</f>
        <v>0</v>
      </c>
      <c r="J11" s="23">
        <f>Pivot!I13</f>
        <v>0</v>
      </c>
      <c r="K11" s="23">
        <f>Pivot!J13</f>
        <v>0</v>
      </c>
      <c r="L11" s="23">
        <f>Pivot!K13</f>
        <v>0</v>
      </c>
      <c r="M11" s="23">
        <f>Pivot!L13</f>
        <v>0</v>
      </c>
      <c r="N11" s="23">
        <f>Pivot!M13</f>
        <v>0</v>
      </c>
      <c r="O11" s="23">
        <f>Pivot!N13</f>
        <v>2</v>
      </c>
      <c r="P11" s="23">
        <f>Pivot!O13</f>
        <v>1</v>
      </c>
      <c r="Q11" s="23">
        <f>Pivot!P13</f>
        <v>0</v>
      </c>
      <c r="R11" s="23">
        <f>Pivot!Q13</f>
        <v>0</v>
      </c>
      <c r="S11" s="23">
        <f>Pivot!R13</f>
        <v>0</v>
      </c>
      <c r="T11" s="23">
        <f>Pivot!S13</f>
        <v>0</v>
      </c>
      <c r="U11" s="23">
        <f>Pivot!T13</f>
        <v>0</v>
      </c>
      <c r="V11" s="23">
        <f>Pivot!U13</f>
        <v>0</v>
      </c>
      <c r="W11" s="23">
        <f>Pivot!V13</f>
        <v>11</v>
      </c>
      <c r="IL11" s="5"/>
      <c r="IM11" s="5"/>
    </row>
    <row r="12" spans="1:247" ht="12.75" customHeight="1">
      <c r="A12" s="22" t="str">
        <f>Pivot!A15</f>
        <v>GEORGIA</v>
      </c>
      <c r="C12" s="23">
        <f>Pivot!B15</f>
        <v>0</v>
      </c>
      <c r="D12" s="23">
        <f>Pivot!C15</f>
        <v>0</v>
      </c>
      <c r="E12" s="23">
        <f>Pivot!D15</f>
        <v>0</v>
      </c>
      <c r="F12" s="23">
        <f>Pivot!E15</f>
        <v>0</v>
      </c>
      <c r="G12" s="23">
        <f>Pivot!F15</f>
        <v>0</v>
      </c>
      <c r="H12" s="23">
        <f>Pivot!G15</f>
        <v>0</v>
      </c>
      <c r="I12" s="23">
        <f>Pivot!H15</f>
        <v>0</v>
      </c>
      <c r="J12" s="23">
        <f>Pivot!I15</f>
        <v>0</v>
      </c>
      <c r="K12" s="23">
        <f>Pivot!J15</f>
        <v>0</v>
      </c>
      <c r="L12" s="23">
        <f>Pivot!K15</f>
        <v>0</v>
      </c>
      <c r="M12" s="23">
        <f>Pivot!L15</f>
        <v>0</v>
      </c>
      <c r="N12" s="23">
        <f>Pivot!M15</f>
        <v>0</v>
      </c>
      <c r="O12" s="23">
        <f>Pivot!N15</f>
        <v>1</v>
      </c>
      <c r="P12" s="23">
        <f>Pivot!O15</f>
        <v>0</v>
      </c>
      <c r="Q12" s="23">
        <f>Pivot!P15</f>
        <v>0</v>
      </c>
      <c r="R12" s="23">
        <f>Pivot!Q15</f>
        <v>0</v>
      </c>
      <c r="S12" s="23">
        <f>Pivot!R15</f>
        <v>0</v>
      </c>
      <c r="T12" s="23">
        <f>Pivot!S15</f>
        <v>0</v>
      </c>
      <c r="U12" s="23">
        <f>Pivot!T15</f>
        <v>0</v>
      </c>
      <c r="V12" s="23">
        <f>Pivot!U15</f>
        <v>4</v>
      </c>
      <c r="W12" s="23">
        <f>Pivot!V15</f>
        <v>5</v>
      </c>
      <c r="IL12" s="5"/>
      <c r="IM12" s="5"/>
    </row>
    <row r="13" spans="1:247" ht="12.75" customHeight="1">
      <c r="A13" s="22" t="str">
        <f>Pivot!A16</f>
        <v>HAWAII</v>
      </c>
      <c r="C13" s="23">
        <f>Pivot!B16</f>
        <v>0</v>
      </c>
      <c r="D13" s="23">
        <f>Pivot!C16</f>
        <v>0</v>
      </c>
      <c r="E13" s="23">
        <f>Pivot!D16</f>
        <v>0</v>
      </c>
      <c r="F13" s="23">
        <f>Pivot!E16</f>
        <v>0</v>
      </c>
      <c r="G13" s="23">
        <f>Pivot!F16</f>
        <v>0</v>
      </c>
      <c r="H13" s="23">
        <f>Pivot!G16</f>
        <v>0</v>
      </c>
      <c r="I13" s="23">
        <f>Pivot!H16</f>
        <v>0</v>
      </c>
      <c r="J13" s="23">
        <f>Pivot!I16</f>
        <v>0</v>
      </c>
      <c r="K13" s="23">
        <f>Pivot!J16</f>
        <v>0</v>
      </c>
      <c r="L13" s="23">
        <f>Pivot!K16</f>
        <v>0</v>
      </c>
      <c r="M13" s="23">
        <f>Pivot!L16</f>
        <v>0</v>
      </c>
      <c r="N13" s="23">
        <f>Pivot!M16</f>
        <v>0</v>
      </c>
      <c r="O13" s="23">
        <f>Pivot!N16</f>
        <v>1</v>
      </c>
      <c r="P13" s="23">
        <f>Pivot!O16</f>
        <v>0</v>
      </c>
      <c r="Q13" s="23">
        <f>Pivot!P16</f>
        <v>0</v>
      </c>
      <c r="R13" s="23">
        <f>Pivot!Q16</f>
        <v>0</v>
      </c>
      <c r="S13" s="23">
        <f>Pivot!R16</f>
        <v>0</v>
      </c>
      <c r="T13" s="23">
        <f>Pivot!S16</f>
        <v>0</v>
      </c>
      <c r="U13" s="23">
        <f>Pivot!T16</f>
        <v>0</v>
      </c>
      <c r="V13" s="23">
        <f>Pivot!U16</f>
        <v>0</v>
      </c>
      <c r="W13" s="23">
        <f>Pivot!V16</f>
        <v>1</v>
      </c>
      <c r="IL13" s="5"/>
      <c r="IM13" s="5"/>
    </row>
    <row r="14" spans="1:247" ht="12.75" customHeight="1">
      <c r="A14" s="22" t="str">
        <f>Pivot!A17</f>
        <v>IDAHO</v>
      </c>
      <c r="C14" s="23">
        <f>Pivot!B17</f>
        <v>0</v>
      </c>
      <c r="D14" s="23">
        <f>Pivot!C17</f>
        <v>0</v>
      </c>
      <c r="E14" s="23">
        <f>Pivot!D17</f>
        <v>0</v>
      </c>
      <c r="F14" s="23">
        <f>Pivot!E17</f>
        <v>0</v>
      </c>
      <c r="G14" s="23">
        <f>Pivot!F17</f>
        <v>0</v>
      </c>
      <c r="H14" s="23">
        <f>Pivot!G17</f>
        <v>0</v>
      </c>
      <c r="I14" s="23">
        <f>Pivot!H17</f>
        <v>0</v>
      </c>
      <c r="J14" s="23">
        <f>Pivot!I17</f>
        <v>0</v>
      </c>
      <c r="K14" s="23">
        <f>Pivot!J17</f>
        <v>0</v>
      </c>
      <c r="L14" s="23">
        <f>Pivot!K17</f>
        <v>0</v>
      </c>
      <c r="M14" s="23">
        <f>Pivot!L17</f>
        <v>0</v>
      </c>
      <c r="N14" s="23">
        <f>Pivot!M17</f>
        <v>0</v>
      </c>
      <c r="O14" s="23">
        <f>Pivot!N17</f>
        <v>0</v>
      </c>
      <c r="P14" s="23">
        <f>Pivot!O17</f>
        <v>0</v>
      </c>
      <c r="Q14" s="23">
        <f>Pivot!P17</f>
        <v>0</v>
      </c>
      <c r="R14" s="23">
        <f>Pivot!Q17</f>
        <v>0</v>
      </c>
      <c r="S14" s="23">
        <f>Pivot!R17</f>
        <v>0</v>
      </c>
      <c r="T14" s="23">
        <f>Pivot!S17</f>
        <v>0</v>
      </c>
      <c r="U14" s="23">
        <f>Pivot!T17</f>
        <v>0</v>
      </c>
      <c r="V14" s="23">
        <f>Pivot!U17</f>
        <v>0</v>
      </c>
      <c r="W14" s="23">
        <f>Pivot!V17</f>
        <v>0</v>
      </c>
      <c r="IL14" s="5"/>
      <c r="IM14" s="5"/>
    </row>
    <row r="15" spans="1:247" ht="12.75" customHeight="1">
      <c r="A15" s="22" t="str">
        <f>Pivot!A18</f>
        <v>ILLINOIS</v>
      </c>
      <c r="C15" s="23">
        <f>Pivot!B18</f>
        <v>1</v>
      </c>
      <c r="D15" s="23">
        <f>Pivot!C18</f>
        <v>0</v>
      </c>
      <c r="E15" s="23">
        <f>Pivot!D18</f>
        <v>4</v>
      </c>
      <c r="F15" s="23">
        <f>Pivot!E18</f>
        <v>0</v>
      </c>
      <c r="G15" s="23">
        <f>Pivot!F18</f>
        <v>0</v>
      </c>
      <c r="H15" s="23">
        <f>Pivot!G18</f>
        <v>0</v>
      </c>
      <c r="I15" s="23">
        <f>Pivot!H18</f>
        <v>0</v>
      </c>
      <c r="J15" s="23">
        <f>Pivot!I18</f>
        <v>0</v>
      </c>
      <c r="K15" s="23">
        <f>Pivot!J18</f>
        <v>6</v>
      </c>
      <c r="L15" s="23">
        <f>Pivot!K18</f>
        <v>2</v>
      </c>
      <c r="M15" s="23">
        <f>Pivot!L18</f>
        <v>0</v>
      </c>
      <c r="N15" s="23">
        <f>Pivot!M18</f>
        <v>0</v>
      </c>
      <c r="O15" s="23">
        <f>Pivot!N18</f>
        <v>2</v>
      </c>
      <c r="P15" s="23">
        <f>Pivot!O18</f>
        <v>0</v>
      </c>
      <c r="Q15" s="23">
        <f>Pivot!P18</f>
        <v>0</v>
      </c>
      <c r="R15" s="23">
        <f>Pivot!Q18</f>
        <v>0</v>
      </c>
      <c r="S15" s="23">
        <f>Pivot!R18</f>
        <v>0</v>
      </c>
      <c r="T15" s="23">
        <f>Pivot!S18</f>
        <v>0</v>
      </c>
      <c r="U15" s="23">
        <f>Pivot!T18</f>
        <v>0</v>
      </c>
      <c r="V15" s="23">
        <f>Pivot!U18</f>
        <v>4</v>
      </c>
      <c r="W15" s="23">
        <f>Pivot!V18</f>
        <v>19</v>
      </c>
      <c r="IL15" s="5"/>
      <c r="IM15" s="5"/>
    </row>
    <row r="16" spans="1:247" ht="12.75" customHeight="1">
      <c r="A16" s="22" t="str">
        <f>Pivot!A19</f>
        <v>INDIANA</v>
      </c>
      <c r="C16" s="23">
        <f>Pivot!B19</f>
        <v>0</v>
      </c>
      <c r="D16" s="23">
        <f>Pivot!C19</f>
        <v>0</v>
      </c>
      <c r="E16" s="23">
        <f>Pivot!D19</f>
        <v>0</v>
      </c>
      <c r="F16" s="23">
        <f>Pivot!E19</f>
        <v>0</v>
      </c>
      <c r="G16" s="23">
        <f>Pivot!F19</f>
        <v>0</v>
      </c>
      <c r="H16" s="23">
        <f>Pivot!G19</f>
        <v>1</v>
      </c>
      <c r="I16" s="23">
        <f>Pivot!H19</f>
        <v>0</v>
      </c>
      <c r="J16" s="23">
        <f>Pivot!I19</f>
        <v>0</v>
      </c>
      <c r="K16" s="23">
        <f>Pivot!J19</f>
        <v>0</v>
      </c>
      <c r="L16" s="23">
        <f>Pivot!K19</f>
        <v>1</v>
      </c>
      <c r="M16" s="23">
        <f>Pivot!L19</f>
        <v>0</v>
      </c>
      <c r="N16" s="23">
        <f>Pivot!M19</f>
        <v>0</v>
      </c>
      <c r="O16" s="23">
        <f>Pivot!N19</f>
        <v>1</v>
      </c>
      <c r="P16" s="23">
        <f>Pivot!O19</f>
        <v>0</v>
      </c>
      <c r="Q16" s="23">
        <f>Pivot!P19</f>
        <v>0</v>
      </c>
      <c r="R16" s="23">
        <f>Pivot!Q19</f>
        <v>0</v>
      </c>
      <c r="S16" s="23">
        <f>Pivot!R19</f>
        <v>0</v>
      </c>
      <c r="T16" s="23">
        <f>Pivot!S19</f>
        <v>0</v>
      </c>
      <c r="U16" s="23">
        <f>Pivot!T19</f>
        <v>0</v>
      </c>
      <c r="V16" s="23">
        <f>Pivot!U19</f>
        <v>2</v>
      </c>
      <c r="W16" s="23">
        <f>Pivot!V19</f>
        <v>5</v>
      </c>
      <c r="IL16" s="5"/>
      <c r="IM16" s="5"/>
    </row>
    <row r="17" spans="1:247" ht="12.75" customHeight="1">
      <c r="A17" s="22" t="str">
        <f>Pivot!A20</f>
        <v>IOWA</v>
      </c>
      <c r="C17" s="23">
        <f>Pivot!B20</f>
        <v>0</v>
      </c>
      <c r="D17" s="23">
        <f>Pivot!C20</f>
        <v>0</v>
      </c>
      <c r="E17" s="23">
        <f>Pivot!D20</f>
        <v>0</v>
      </c>
      <c r="F17" s="23">
        <f>Pivot!E20</f>
        <v>0</v>
      </c>
      <c r="G17" s="23">
        <f>Pivot!F20</f>
        <v>0</v>
      </c>
      <c r="H17" s="23">
        <f>Pivot!G20</f>
        <v>0</v>
      </c>
      <c r="I17" s="23">
        <f>Pivot!H20</f>
        <v>0</v>
      </c>
      <c r="J17" s="23">
        <f>Pivot!I20</f>
        <v>0</v>
      </c>
      <c r="K17" s="23">
        <f>Pivot!J20</f>
        <v>0</v>
      </c>
      <c r="L17" s="23">
        <f>Pivot!K20</f>
        <v>0</v>
      </c>
      <c r="M17" s="23">
        <f>Pivot!L20</f>
        <v>0</v>
      </c>
      <c r="N17" s="23">
        <f>Pivot!M20</f>
        <v>0</v>
      </c>
      <c r="O17" s="23">
        <f>Pivot!N20</f>
        <v>1</v>
      </c>
      <c r="P17" s="23">
        <f>Pivot!O20</f>
        <v>0</v>
      </c>
      <c r="Q17" s="23">
        <f>Pivot!P20</f>
        <v>0</v>
      </c>
      <c r="R17" s="23">
        <f>Pivot!Q20</f>
        <v>0</v>
      </c>
      <c r="S17" s="23">
        <f>Pivot!R20</f>
        <v>0</v>
      </c>
      <c r="T17" s="23">
        <f>Pivot!S20</f>
        <v>0</v>
      </c>
      <c r="U17" s="23">
        <f>Pivot!T20</f>
        <v>0</v>
      </c>
      <c r="V17" s="23">
        <f>Pivot!U20</f>
        <v>0</v>
      </c>
      <c r="W17" s="23">
        <f>Pivot!V20</f>
        <v>1</v>
      </c>
      <c r="IL17" s="5"/>
      <c r="IM17" s="5"/>
    </row>
    <row r="18" spans="1:247" ht="12.75" customHeight="1">
      <c r="A18" s="22" t="str">
        <f>Pivot!A21</f>
        <v>KANSAS</v>
      </c>
      <c r="C18" s="23">
        <f>Pivot!B21</f>
        <v>3</v>
      </c>
      <c r="D18" s="23">
        <f>Pivot!C21</f>
        <v>0</v>
      </c>
      <c r="E18" s="23">
        <f>Pivot!D21</f>
        <v>1</v>
      </c>
      <c r="F18" s="23">
        <f>Pivot!E21</f>
        <v>8</v>
      </c>
      <c r="G18" s="23">
        <f>Pivot!F21</f>
        <v>1</v>
      </c>
      <c r="H18" s="23">
        <f>Pivot!G21</f>
        <v>5</v>
      </c>
      <c r="I18" s="23">
        <f>Pivot!H21</f>
        <v>3</v>
      </c>
      <c r="J18" s="23">
        <f>Pivot!I21</f>
        <v>29</v>
      </c>
      <c r="K18" s="23">
        <f>Pivot!J21</f>
        <v>0</v>
      </c>
      <c r="L18" s="23">
        <f>Pivot!K21</f>
        <v>1</v>
      </c>
      <c r="M18" s="23">
        <f>Pivot!L21</f>
        <v>0</v>
      </c>
      <c r="N18" s="23">
        <f>Pivot!M21</f>
        <v>0</v>
      </c>
      <c r="O18" s="23">
        <f>Pivot!N21</f>
        <v>5</v>
      </c>
      <c r="P18" s="23">
        <f>Pivot!O21</f>
        <v>0</v>
      </c>
      <c r="Q18" s="23">
        <f>Pivot!P21</f>
        <v>0</v>
      </c>
      <c r="R18" s="23">
        <f>Pivot!Q21</f>
        <v>0</v>
      </c>
      <c r="S18" s="23">
        <f>Pivot!R21</f>
        <v>0</v>
      </c>
      <c r="T18" s="23">
        <f>Pivot!S21</f>
        <v>0</v>
      </c>
      <c r="U18" s="23">
        <f>Pivot!T21</f>
        <v>0</v>
      </c>
      <c r="V18" s="23">
        <f>Pivot!U21</f>
        <v>1</v>
      </c>
      <c r="W18" s="23">
        <f>Pivot!V21</f>
        <v>57</v>
      </c>
      <c r="IL18" s="5"/>
      <c r="IM18" s="5"/>
    </row>
    <row r="19" spans="1:247" ht="12.75" customHeight="1">
      <c r="A19" s="22" t="str">
        <f>Pivot!A22</f>
        <v>KENTUCKY</v>
      </c>
      <c r="C19" s="23">
        <f>Pivot!B22</f>
        <v>0</v>
      </c>
      <c r="D19" s="23">
        <f>Pivot!C22</f>
        <v>0</v>
      </c>
      <c r="E19" s="23">
        <f>Pivot!D22</f>
        <v>0</v>
      </c>
      <c r="F19" s="23">
        <f>Pivot!E22</f>
        <v>0</v>
      </c>
      <c r="G19" s="23">
        <f>Pivot!F22</f>
        <v>0</v>
      </c>
      <c r="H19" s="23">
        <f>Pivot!G22</f>
        <v>0</v>
      </c>
      <c r="I19" s="23">
        <f>Pivot!H22</f>
        <v>0</v>
      </c>
      <c r="J19" s="23">
        <f>Pivot!I22</f>
        <v>0</v>
      </c>
      <c r="K19" s="23">
        <f>Pivot!J22</f>
        <v>0</v>
      </c>
      <c r="L19" s="23">
        <f>Pivot!K22</f>
        <v>0</v>
      </c>
      <c r="M19" s="23">
        <f>Pivot!L22</f>
        <v>0</v>
      </c>
      <c r="N19" s="23">
        <f>Pivot!M22</f>
        <v>0</v>
      </c>
      <c r="O19" s="23">
        <f>Pivot!N22</f>
        <v>0</v>
      </c>
      <c r="P19" s="23">
        <f>Pivot!O22</f>
        <v>0</v>
      </c>
      <c r="Q19" s="23">
        <f>Pivot!P22</f>
        <v>0</v>
      </c>
      <c r="R19" s="23">
        <f>Pivot!Q22</f>
        <v>0</v>
      </c>
      <c r="S19" s="23">
        <f>Pivot!R22</f>
        <v>0</v>
      </c>
      <c r="T19" s="23">
        <f>Pivot!S22</f>
        <v>0</v>
      </c>
      <c r="U19" s="23">
        <f>Pivot!T22</f>
        <v>0</v>
      </c>
      <c r="V19" s="23">
        <f>Pivot!U22</f>
        <v>3</v>
      </c>
      <c r="W19" s="23">
        <f>Pivot!V22</f>
        <v>3</v>
      </c>
      <c r="IL19" s="5"/>
      <c r="IM19" s="5"/>
    </row>
    <row r="20" spans="1:247" ht="12.75" customHeight="1">
      <c r="A20" s="22" t="str">
        <f>Pivot!A23</f>
        <v>LOUISIANA</v>
      </c>
      <c r="C20" s="23">
        <f>Pivot!B23</f>
        <v>0</v>
      </c>
      <c r="D20" s="23">
        <f>Pivot!C23</f>
        <v>0</v>
      </c>
      <c r="E20" s="23">
        <f>Pivot!D23</f>
        <v>0</v>
      </c>
      <c r="F20" s="23">
        <f>Pivot!E23</f>
        <v>0</v>
      </c>
      <c r="G20" s="23">
        <f>Pivot!F23</f>
        <v>0</v>
      </c>
      <c r="H20" s="23">
        <f>Pivot!G23</f>
        <v>0</v>
      </c>
      <c r="I20" s="23">
        <f>Pivot!H23</f>
        <v>0</v>
      </c>
      <c r="J20" s="23">
        <f>Pivot!I23</f>
        <v>0</v>
      </c>
      <c r="K20" s="23">
        <f>Pivot!J23</f>
        <v>0</v>
      </c>
      <c r="L20" s="23">
        <f>Pivot!K23</f>
        <v>0</v>
      </c>
      <c r="M20" s="23">
        <f>Pivot!L23</f>
        <v>0</v>
      </c>
      <c r="N20" s="23">
        <f>Pivot!M23</f>
        <v>0</v>
      </c>
      <c r="O20" s="23">
        <f>Pivot!N23</f>
        <v>0</v>
      </c>
      <c r="P20" s="23">
        <f>Pivot!O23</f>
        <v>0</v>
      </c>
      <c r="Q20" s="23">
        <f>Pivot!P23</f>
        <v>0</v>
      </c>
      <c r="R20" s="23">
        <f>Pivot!Q23</f>
        <v>0</v>
      </c>
      <c r="S20" s="23">
        <f>Pivot!R23</f>
        <v>0</v>
      </c>
      <c r="T20" s="23">
        <f>Pivot!S23</f>
        <v>0</v>
      </c>
      <c r="U20" s="23">
        <f>Pivot!T23</f>
        <v>0</v>
      </c>
      <c r="V20" s="23">
        <f>Pivot!U23</f>
        <v>0</v>
      </c>
      <c r="W20" s="23">
        <f>Pivot!V23</f>
        <v>0</v>
      </c>
      <c r="IL20" s="5"/>
      <c r="IM20" s="5"/>
    </row>
    <row r="21" spans="1:247" ht="12.75" customHeight="1">
      <c r="A21" s="22" t="str">
        <f>Pivot!A24</f>
        <v>MARYLAND</v>
      </c>
      <c r="C21" s="23">
        <f>Pivot!B24</f>
        <v>0</v>
      </c>
      <c r="D21" s="23">
        <f>Pivot!C24</f>
        <v>0</v>
      </c>
      <c r="E21" s="23">
        <f>Pivot!D24</f>
        <v>0</v>
      </c>
      <c r="F21" s="23">
        <f>Pivot!E24</f>
        <v>0</v>
      </c>
      <c r="G21" s="23">
        <f>Pivot!F24</f>
        <v>0</v>
      </c>
      <c r="H21" s="23">
        <f>Pivot!G24</f>
        <v>0</v>
      </c>
      <c r="I21" s="23">
        <f>Pivot!H24</f>
        <v>0</v>
      </c>
      <c r="J21" s="23">
        <f>Pivot!I24</f>
        <v>0</v>
      </c>
      <c r="K21" s="23">
        <f>Pivot!J24</f>
        <v>0</v>
      </c>
      <c r="L21" s="23">
        <f>Pivot!K24</f>
        <v>0</v>
      </c>
      <c r="M21" s="23">
        <f>Pivot!L24</f>
        <v>0</v>
      </c>
      <c r="N21" s="23">
        <f>Pivot!M24</f>
        <v>0</v>
      </c>
      <c r="O21" s="23">
        <f>Pivot!N24</f>
        <v>0</v>
      </c>
      <c r="P21" s="23">
        <f>Pivot!O24</f>
        <v>0</v>
      </c>
      <c r="Q21" s="23">
        <f>Pivot!P24</f>
        <v>0</v>
      </c>
      <c r="R21" s="23">
        <f>Pivot!Q24</f>
        <v>0</v>
      </c>
      <c r="S21" s="23">
        <f>Pivot!R24</f>
        <v>0</v>
      </c>
      <c r="T21" s="23">
        <f>Pivot!S24</f>
        <v>0</v>
      </c>
      <c r="U21" s="23">
        <f>Pivot!T24</f>
        <v>0</v>
      </c>
      <c r="V21" s="23">
        <f>Pivot!U24</f>
        <v>0</v>
      </c>
      <c r="W21" s="23">
        <f>Pivot!V24</f>
        <v>0</v>
      </c>
      <c r="IL21" s="5"/>
      <c r="IM21" s="5"/>
    </row>
    <row r="22" spans="1:247" ht="12.75" customHeight="1">
      <c r="A22" s="22" t="str">
        <f>Pivot!A25</f>
        <v>MICHIGAN</v>
      </c>
      <c r="C22" s="23">
        <f>Pivot!B25</f>
        <v>1</v>
      </c>
      <c r="D22" s="23">
        <f>Pivot!C25</f>
        <v>0</v>
      </c>
      <c r="E22" s="23">
        <f>Pivot!D25</f>
        <v>0</v>
      </c>
      <c r="F22" s="23">
        <f>Pivot!E25</f>
        <v>0</v>
      </c>
      <c r="G22" s="23">
        <f>Pivot!F25</f>
        <v>0</v>
      </c>
      <c r="H22" s="23">
        <f>Pivot!G25</f>
        <v>0</v>
      </c>
      <c r="I22" s="23">
        <f>Pivot!H25</f>
        <v>0</v>
      </c>
      <c r="J22" s="23">
        <f>Pivot!I25</f>
        <v>0</v>
      </c>
      <c r="K22" s="23">
        <f>Pivot!J25</f>
        <v>0</v>
      </c>
      <c r="L22" s="23">
        <f>Pivot!K25</f>
        <v>0</v>
      </c>
      <c r="M22" s="23">
        <f>Pivot!L25</f>
        <v>0</v>
      </c>
      <c r="N22" s="23">
        <f>Pivot!M25</f>
        <v>0</v>
      </c>
      <c r="O22" s="23">
        <f>Pivot!N25</f>
        <v>0</v>
      </c>
      <c r="P22" s="23">
        <f>Pivot!O25</f>
        <v>0</v>
      </c>
      <c r="Q22" s="23">
        <f>Pivot!P25</f>
        <v>0</v>
      </c>
      <c r="R22" s="23">
        <f>Pivot!Q25</f>
        <v>0</v>
      </c>
      <c r="S22" s="23">
        <f>Pivot!R25</f>
        <v>0</v>
      </c>
      <c r="T22" s="23">
        <f>Pivot!S25</f>
        <v>0</v>
      </c>
      <c r="U22" s="23">
        <f>Pivot!T25</f>
        <v>0</v>
      </c>
      <c r="V22" s="23">
        <f>Pivot!U25</f>
        <v>0</v>
      </c>
      <c r="W22" s="23">
        <f>Pivot!V25</f>
        <v>1</v>
      </c>
      <c r="IL22" s="5"/>
      <c r="IM22" s="5"/>
    </row>
    <row r="23" spans="1:247" ht="12.75" customHeight="1">
      <c r="A23" s="22" t="str">
        <f>Pivot!A26</f>
        <v>MINNESOTA</v>
      </c>
      <c r="C23" s="23">
        <f>Pivot!B26</f>
        <v>0</v>
      </c>
      <c r="D23" s="23">
        <f>Pivot!C26</f>
        <v>0</v>
      </c>
      <c r="E23" s="23">
        <f>Pivot!D26</f>
        <v>0</v>
      </c>
      <c r="F23" s="23">
        <f>Pivot!E26</f>
        <v>0</v>
      </c>
      <c r="G23" s="23">
        <f>Pivot!F26</f>
        <v>0</v>
      </c>
      <c r="H23" s="23">
        <f>Pivot!G26</f>
        <v>0</v>
      </c>
      <c r="I23" s="23">
        <f>Pivot!H26</f>
        <v>0</v>
      </c>
      <c r="J23" s="23">
        <f>Pivot!I26</f>
        <v>0</v>
      </c>
      <c r="K23" s="23">
        <f>Pivot!J26</f>
        <v>1</v>
      </c>
      <c r="L23" s="23">
        <f>Pivot!K26</f>
        <v>0</v>
      </c>
      <c r="M23" s="23">
        <f>Pivot!L26</f>
        <v>0</v>
      </c>
      <c r="N23" s="23">
        <f>Pivot!M26</f>
        <v>0</v>
      </c>
      <c r="O23" s="23">
        <f>Pivot!N26</f>
        <v>1</v>
      </c>
      <c r="P23" s="23">
        <f>Pivot!O26</f>
        <v>1</v>
      </c>
      <c r="Q23" s="23">
        <f>Pivot!P26</f>
        <v>0</v>
      </c>
      <c r="R23" s="23">
        <f>Pivot!Q26</f>
        <v>0</v>
      </c>
      <c r="S23" s="23">
        <f>Pivot!R26</f>
        <v>0</v>
      </c>
      <c r="T23" s="23">
        <f>Pivot!S26</f>
        <v>0</v>
      </c>
      <c r="U23" s="23">
        <f>Pivot!T26</f>
        <v>0</v>
      </c>
      <c r="V23" s="23">
        <f>Pivot!U26</f>
        <v>0</v>
      </c>
      <c r="W23" s="23">
        <f>Pivot!V26</f>
        <v>3</v>
      </c>
      <c r="IL23" s="5"/>
      <c r="IM23" s="5"/>
    </row>
    <row r="24" spans="1:247" ht="12.75" customHeight="1">
      <c r="A24" s="22" t="str">
        <f>Pivot!A27</f>
        <v>MISSISSIPPI</v>
      </c>
      <c r="C24" s="23">
        <f>Pivot!B27</f>
        <v>0</v>
      </c>
      <c r="D24" s="23">
        <f>Pivot!C27</f>
        <v>0</v>
      </c>
      <c r="E24" s="23">
        <f>Pivot!D27</f>
        <v>0</v>
      </c>
      <c r="F24" s="23">
        <f>Pivot!E27</f>
        <v>0</v>
      </c>
      <c r="G24" s="23">
        <f>Pivot!F27</f>
        <v>0</v>
      </c>
      <c r="H24" s="23">
        <f>Pivot!G27</f>
        <v>0</v>
      </c>
      <c r="I24" s="23">
        <f>Pivot!H27</f>
        <v>0</v>
      </c>
      <c r="J24" s="23">
        <f>Pivot!I27</f>
        <v>0</v>
      </c>
      <c r="K24" s="23">
        <f>Pivot!J27</f>
        <v>0</v>
      </c>
      <c r="L24" s="23">
        <f>Pivot!K27</f>
        <v>0</v>
      </c>
      <c r="M24" s="23">
        <f>Pivot!L27</f>
        <v>0</v>
      </c>
      <c r="N24" s="23">
        <f>Pivot!M27</f>
        <v>0</v>
      </c>
      <c r="O24" s="23">
        <f>Pivot!N27</f>
        <v>0</v>
      </c>
      <c r="P24" s="23">
        <f>Pivot!O27</f>
        <v>0</v>
      </c>
      <c r="Q24" s="23">
        <f>Pivot!P27</f>
        <v>0</v>
      </c>
      <c r="R24" s="23">
        <f>Pivot!Q27</f>
        <v>0</v>
      </c>
      <c r="S24" s="23">
        <f>Pivot!R27</f>
        <v>0</v>
      </c>
      <c r="T24" s="23">
        <f>Pivot!S27</f>
        <v>0</v>
      </c>
      <c r="U24" s="23">
        <f>Pivot!T27</f>
        <v>0</v>
      </c>
      <c r="V24" s="23">
        <f>Pivot!U27</f>
        <v>2</v>
      </c>
      <c r="W24" s="23">
        <f>Pivot!V27</f>
        <v>2</v>
      </c>
      <c r="IL24" s="5"/>
      <c r="IM24" s="5"/>
    </row>
    <row r="25" spans="1:247" s="28" customFormat="1" ht="12.75" customHeight="1">
      <c r="A25" s="25" t="str">
        <f>Pivot!A28</f>
        <v>MISSOURI</v>
      </c>
      <c r="B25" s="26"/>
      <c r="C25" s="27">
        <f>Pivot!B28</f>
        <v>1074</v>
      </c>
      <c r="D25" s="27">
        <f>Pivot!C28</f>
        <v>880</v>
      </c>
      <c r="E25" s="27">
        <f>Pivot!D28</f>
        <v>1559</v>
      </c>
      <c r="F25" s="27">
        <f>Pivot!E28</f>
        <v>210</v>
      </c>
      <c r="G25" s="27">
        <f>Pivot!F28</f>
        <v>1140</v>
      </c>
      <c r="H25" s="27">
        <f>Pivot!G28</f>
        <v>1989</v>
      </c>
      <c r="I25" s="27">
        <f>Pivot!H28</f>
        <v>1780</v>
      </c>
      <c r="J25" s="27">
        <f>Pivot!I28</f>
        <v>967</v>
      </c>
      <c r="K25" s="27">
        <f>Pivot!J28</f>
        <v>1002</v>
      </c>
      <c r="L25" s="27">
        <f>Pivot!K28</f>
        <v>566</v>
      </c>
      <c r="M25" s="27">
        <f>Pivot!L28</f>
        <v>0</v>
      </c>
      <c r="N25" s="27">
        <f>Pivot!M28</f>
        <v>399</v>
      </c>
      <c r="O25" s="27">
        <f>Pivot!N28</f>
        <v>3539</v>
      </c>
      <c r="P25" s="27">
        <f>Pivot!O28</f>
        <v>1907</v>
      </c>
      <c r="Q25" s="27">
        <f>Pivot!P28</f>
        <v>1176</v>
      </c>
      <c r="R25" s="27">
        <f>Pivot!Q28</f>
        <v>1467</v>
      </c>
      <c r="S25" s="27">
        <f>Pivot!R28</f>
        <v>1510</v>
      </c>
      <c r="T25" s="27">
        <f>Pivot!S28</f>
        <v>2151</v>
      </c>
      <c r="U25" s="27">
        <f>Pivot!T28</f>
        <v>349</v>
      </c>
      <c r="V25" s="27">
        <f>Pivot!U28</f>
        <v>896</v>
      </c>
      <c r="W25" s="27">
        <f>Pivot!V28</f>
        <v>24561</v>
      </c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</row>
    <row r="26" spans="1:247" s="28" customFormat="1" ht="12.75" customHeight="1">
      <c r="A26" s="25" t="str">
        <f>Pivot!A29</f>
        <v>MISSOURI (OTHER)</v>
      </c>
      <c r="B26" s="26"/>
      <c r="C26" s="27">
        <f>Pivot!B29</f>
        <v>0</v>
      </c>
      <c r="D26" s="27">
        <f>Pivot!C29</f>
        <v>39</v>
      </c>
      <c r="E26" s="27">
        <f>Pivot!D29</f>
        <v>0</v>
      </c>
      <c r="F26" s="27">
        <f>Pivot!E29</f>
        <v>0</v>
      </c>
      <c r="G26" s="27">
        <f>Pivot!F29</f>
        <v>0</v>
      </c>
      <c r="H26" s="27">
        <f>Pivot!G29</f>
        <v>0</v>
      </c>
      <c r="I26" s="27">
        <f>Pivot!H29</f>
        <v>0</v>
      </c>
      <c r="J26" s="27">
        <f>Pivot!I29</f>
        <v>0</v>
      </c>
      <c r="K26" s="27">
        <f>Pivot!J29</f>
        <v>0</v>
      </c>
      <c r="L26" s="27">
        <f>Pivot!K29</f>
        <v>8</v>
      </c>
      <c r="M26" s="27">
        <f>Pivot!L29</f>
        <v>1134</v>
      </c>
      <c r="N26" s="27">
        <f>Pivot!M29</f>
        <v>0</v>
      </c>
      <c r="O26" s="27">
        <f>Pivot!N29</f>
        <v>19</v>
      </c>
      <c r="P26" s="27">
        <f>Pivot!O29</f>
        <v>0</v>
      </c>
      <c r="Q26" s="27">
        <f>Pivot!P29</f>
        <v>0</v>
      </c>
      <c r="R26" s="27">
        <f>Pivot!Q29</f>
        <v>0</v>
      </c>
      <c r="S26" s="27">
        <f>Pivot!R29</f>
        <v>0</v>
      </c>
      <c r="T26" s="27">
        <f>Pivot!S29</f>
        <v>0</v>
      </c>
      <c r="U26" s="27">
        <f>Pivot!T29</f>
        <v>0</v>
      </c>
      <c r="V26" s="27">
        <f>Pivot!U29</f>
        <v>0</v>
      </c>
      <c r="W26" s="27">
        <f>Pivot!V29</f>
        <v>1200</v>
      </c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</row>
    <row r="27" spans="1:247" ht="12.75" customHeight="1">
      <c r="A27" s="22" t="str">
        <f>Pivot!A30</f>
        <v>MONTANA</v>
      </c>
      <c r="C27" s="23">
        <f>Pivot!B30</f>
        <v>0</v>
      </c>
      <c r="D27" s="23">
        <f>Pivot!C30</f>
        <v>0</v>
      </c>
      <c r="E27" s="23">
        <f>Pivot!D30</f>
        <v>0</v>
      </c>
      <c r="F27" s="23">
        <f>Pivot!E30</f>
        <v>0</v>
      </c>
      <c r="G27" s="23">
        <f>Pivot!F30</f>
        <v>0</v>
      </c>
      <c r="H27" s="23">
        <f>Pivot!G30</f>
        <v>0</v>
      </c>
      <c r="I27" s="23">
        <f>Pivot!H30</f>
        <v>0</v>
      </c>
      <c r="J27" s="23">
        <f>Pivot!I30</f>
        <v>0</v>
      </c>
      <c r="K27" s="23">
        <f>Pivot!J30</f>
        <v>0</v>
      </c>
      <c r="L27" s="23">
        <f>Pivot!K30</f>
        <v>0</v>
      </c>
      <c r="M27" s="23">
        <f>Pivot!L30</f>
        <v>0</v>
      </c>
      <c r="N27" s="23">
        <f>Pivot!M30</f>
        <v>0</v>
      </c>
      <c r="O27" s="23">
        <f>Pivot!N30</f>
        <v>0</v>
      </c>
      <c r="P27" s="23">
        <f>Pivot!O30</f>
        <v>0</v>
      </c>
      <c r="Q27" s="23">
        <f>Pivot!P30</f>
        <v>0</v>
      </c>
      <c r="R27" s="23">
        <f>Pivot!Q30</f>
        <v>0</v>
      </c>
      <c r="S27" s="23">
        <f>Pivot!R30</f>
        <v>0</v>
      </c>
      <c r="T27" s="23">
        <f>Pivot!S30</f>
        <v>0</v>
      </c>
      <c r="U27" s="23">
        <f>Pivot!T30</f>
        <v>0</v>
      </c>
      <c r="V27" s="23">
        <f>Pivot!U30</f>
        <v>0</v>
      </c>
      <c r="W27" s="23">
        <f>Pivot!V30</f>
        <v>0</v>
      </c>
      <c r="IL27" s="5"/>
      <c r="IM27" s="5"/>
    </row>
    <row r="28" spans="1:247" ht="12.75" customHeight="1">
      <c r="A28" s="22" t="str">
        <f>Pivot!A31</f>
        <v>NEBRASKA</v>
      </c>
      <c r="C28" s="23">
        <f>Pivot!B31</f>
        <v>0</v>
      </c>
      <c r="D28" s="23">
        <f>Pivot!C31</f>
        <v>0</v>
      </c>
      <c r="E28" s="23">
        <f>Pivot!D31</f>
        <v>0</v>
      </c>
      <c r="F28" s="23">
        <f>Pivot!E31</f>
        <v>0</v>
      </c>
      <c r="G28" s="23">
        <f>Pivot!F31</f>
        <v>0</v>
      </c>
      <c r="H28" s="23">
        <f>Pivot!G31</f>
        <v>0</v>
      </c>
      <c r="I28" s="23">
        <f>Pivot!H31</f>
        <v>1</v>
      </c>
      <c r="J28" s="23">
        <f>Pivot!I31</f>
        <v>0</v>
      </c>
      <c r="K28" s="23">
        <f>Pivot!J31</f>
        <v>0</v>
      </c>
      <c r="L28" s="23">
        <f>Pivot!K31</f>
        <v>0</v>
      </c>
      <c r="M28" s="23">
        <f>Pivot!L31</f>
        <v>0</v>
      </c>
      <c r="N28" s="23">
        <f>Pivot!M31</f>
        <v>0</v>
      </c>
      <c r="O28" s="23">
        <f>Pivot!N31</f>
        <v>1</v>
      </c>
      <c r="P28" s="23">
        <f>Pivot!O31</f>
        <v>0</v>
      </c>
      <c r="Q28" s="23">
        <f>Pivot!P31</f>
        <v>0</v>
      </c>
      <c r="R28" s="23">
        <f>Pivot!Q31</f>
        <v>0</v>
      </c>
      <c r="S28" s="23">
        <f>Pivot!R31</f>
        <v>0</v>
      </c>
      <c r="T28" s="23">
        <f>Pivot!S31</f>
        <v>0</v>
      </c>
      <c r="U28" s="23">
        <f>Pivot!T31</f>
        <v>0</v>
      </c>
      <c r="V28" s="23">
        <f>Pivot!U31</f>
        <v>0</v>
      </c>
      <c r="W28" s="23">
        <f>Pivot!V31</f>
        <v>2</v>
      </c>
      <c r="IL28" s="5"/>
      <c r="IM28" s="5"/>
    </row>
    <row r="29" spans="1:247" ht="12.75" customHeight="1">
      <c r="A29" s="22" t="str">
        <f>Pivot!A32</f>
        <v>NEVADA</v>
      </c>
      <c r="C29" s="23">
        <f>Pivot!B32</f>
        <v>0</v>
      </c>
      <c r="D29" s="23">
        <f>Pivot!C32</f>
        <v>0</v>
      </c>
      <c r="E29" s="23">
        <f>Pivot!D32</f>
        <v>0</v>
      </c>
      <c r="F29" s="23">
        <f>Pivot!E32</f>
        <v>0</v>
      </c>
      <c r="G29" s="23">
        <f>Pivot!F32</f>
        <v>0</v>
      </c>
      <c r="H29" s="23">
        <f>Pivot!G32</f>
        <v>0</v>
      </c>
      <c r="I29" s="23">
        <f>Pivot!H32</f>
        <v>0</v>
      </c>
      <c r="J29" s="23">
        <f>Pivot!I32</f>
        <v>0</v>
      </c>
      <c r="K29" s="23">
        <f>Pivot!J32</f>
        <v>0</v>
      </c>
      <c r="L29" s="23">
        <f>Pivot!K32</f>
        <v>0</v>
      </c>
      <c r="M29" s="23">
        <f>Pivot!L32</f>
        <v>0</v>
      </c>
      <c r="N29" s="23">
        <f>Pivot!M32</f>
        <v>0</v>
      </c>
      <c r="O29" s="23">
        <f>Pivot!N32</f>
        <v>0</v>
      </c>
      <c r="P29" s="23">
        <f>Pivot!O32</f>
        <v>0</v>
      </c>
      <c r="Q29" s="23">
        <f>Pivot!P32</f>
        <v>0</v>
      </c>
      <c r="R29" s="23">
        <f>Pivot!Q32</f>
        <v>0</v>
      </c>
      <c r="S29" s="23">
        <f>Pivot!R32</f>
        <v>0</v>
      </c>
      <c r="T29" s="23">
        <f>Pivot!S32</f>
        <v>0</v>
      </c>
      <c r="U29" s="23">
        <f>Pivot!T32</f>
        <v>0</v>
      </c>
      <c r="V29" s="23">
        <f>Pivot!U32</f>
        <v>0</v>
      </c>
      <c r="W29" s="23">
        <f>Pivot!V32</f>
        <v>0</v>
      </c>
      <c r="IL29" s="5"/>
      <c r="IM29" s="5"/>
    </row>
    <row r="30" spans="1:247" ht="12.75" customHeight="1">
      <c r="A30" s="22" t="str">
        <f>Pivot!A33</f>
        <v>NEW JERSEY</v>
      </c>
      <c r="C30" s="23">
        <f>Pivot!B33</f>
        <v>0</v>
      </c>
      <c r="D30" s="23">
        <f>Pivot!C33</f>
        <v>0</v>
      </c>
      <c r="E30" s="23">
        <f>Pivot!D33</f>
        <v>0</v>
      </c>
      <c r="F30" s="23">
        <f>Pivot!E33</f>
        <v>0</v>
      </c>
      <c r="G30" s="23">
        <f>Pivot!F33</f>
        <v>0</v>
      </c>
      <c r="H30" s="23">
        <f>Pivot!G33</f>
        <v>0</v>
      </c>
      <c r="I30" s="23">
        <f>Pivot!H33</f>
        <v>0</v>
      </c>
      <c r="J30" s="23">
        <f>Pivot!I33</f>
        <v>0</v>
      </c>
      <c r="K30" s="23">
        <f>Pivot!J33</f>
        <v>0</v>
      </c>
      <c r="L30" s="23">
        <f>Pivot!K33</f>
        <v>0</v>
      </c>
      <c r="M30" s="23">
        <f>Pivot!L33</f>
        <v>0</v>
      </c>
      <c r="N30" s="23">
        <f>Pivot!M33</f>
        <v>0</v>
      </c>
      <c r="O30" s="23">
        <f>Pivot!N33</f>
        <v>0</v>
      </c>
      <c r="P30" s="23">
        <f>Pivot!O33</f>
        <v>0</v>
      </c>
      <c r="Q30" s="23">
        <f>Pivot!P33</f>
        <v>0</v>
      </c>
      <c r="R30" s="23">
        <f>Pivot!Q33</f>
        <v>0</v>
      </c>
      <c r="S30" s="23">
        <f>Pivot!R33</f>
        <v>0</v>
      </c>
      <c r="T30" s="23">
        <f>Pivot!S33</f>
        <v>0</v>
      </c>
      <c r="U30" s="23">
        <f>Pivot!T33</f>
        <v>0</v>
      </c>
      <c r="V30" s="23">
        <f>Pivot!U33</f>
        <v>0</v>
      </c>
      <c r="W30" s="23">
        <f>Pivot!V33</f>
        <v>0</v>
      </c>
      <c r="IL30" s="5"/>
      <c r="IM30" s="5"/>
    </row>
    <row r="31" spans="1:247" ht="12.75" customHeight="1">
      <c r="A31" s="22" t="str">
        <f>Pivot!A34</f>
        <v>NEW MEXICO</v>
      </c>
      <c r="C31" s="23">
        <f>Pivot!B34</f>
        <v>0</v>
      </c>
      <c r="D31" s="23">
        <f>Pivot!C34</f>
        <v>0</v>
      </c>
      <c r="E31" s="23">
        <f>Pivot!D34</f>
        <v>0</v>
      </c>
      <c r="F31" s="23">
        <f>Pivot!E34</f>
        <v>0</v>
      </c>
      <c r="G31" s="23">
        <f>Pivot!F34</f>
        <v>0</v>
      </c>
      <c r="H31" s="23">
        <f>Pivot!G34</f>
        <v>0</v>
      </c>
      <c r="I31" s="23">
        <f>Pivot!H34</f>
        <v>0</v>
      </c>
      <c r="J31" s="23">
        <f>Pivot!I34</f>
        <v>0</v>
      </c>
      <c r="K31" s="23">
        <f>Pivot!J34</f>
        <v>0</v>
      </c>
      <c r="L31" s="23">
        <f>Pivot!K34</f>
        <v>0</v>
      </c>
      <c r="M31" s="23">
        <f>Pivot!L34</f>
        <v>0</v>
      </c>
      <c r="N31" s="23">
        <f>Pivot!M34</f>
        <v>0</v>
      </c>
      <c r="O31" s="23">
        <f>Pivot!N34</f>
        <v>0</v>
      </c>
      <c r="P31" s="23">
        <f>Pivot!O34</f>
        <v>0</v>
      </c>
      <c r="Q31" s="23">
        <f>Pivot!P34</f>
        <v>0</v>
      </c>
      <c r="R31" s="23">
        <f>Pivot!Q34</f>
        <v>0</v>
      </c>
      <c r="S31" s="23">
        <f>Pivot!R34</f>
        <v>0</v>
      </c>
      <c r="T31" s="23">
        <f>Pivot!S34</f>
        <v>0</v>
      </c>
      <c r="U31" s="23">
        <f>Pivot!T34</f>
        <v>0</v>
      </c>
      <c r="V31" s="23">
        <f>Pivot!U34</f>
        <v>0</v>
      </c>
      <c r="W31" s="23">
        <f>Pivot!V34</f>
        <v>0</v>
      </c>
      <c r="IL31" s="5"/>
      <c r="IM31" s="5"/>
    </row>
    <row r="32" spans="1:247" ht="12.75" customHeight="1">
      <c r="A32" s="22" t="str">
        <f>Pivot!A35</f>
        <v>NEW YORK</v>
      </c>
      <c r="C32" s="23">
        <f>Pivot!B35</f>
        <v>0</v>
      </c>
      <c r="D32" s="23">
        <f>Pivot!C35</f>
        <v>0</v>
      </c>
      <c r="E32" s="23">
        <f>Pivot!D35</f>
        <v>0</v>
      </c>
      <c r="F32" s="23">
        <f>Pivot!E35</f>
        <v>0</v>
      </c>
      <c r="G32" s="23">
        <f>Pivot!F35</f>
        <v>0</v>
      </c>
      <c r="H32" s="23">
        <f>Pivot!G35</f>
        <v>0</v>
      </c>
      <c r="I32" s="23">
        <f>Pivot!H35</f>
        <v>0</v>
      </c>
      <c r="J32" s="23">
        <f>Pivot!I35</f>
        <v>0</v>
      </c>
      <c r="K32" s="23">
        <f>Pivot!J35</f>
        <v>0</v>
      </c>
      <c r="L32" s="23">
        <f>Pivot!K35</f>
        <v>0</v>
      </c>
      <c r="M32" s="23">
        <f>Pivot!L35</f>
        <v>0</v>
      </c>
      <c r="N32" s="23">
        <f>Pivot!M35</f>
        <v>0</v>
      </c>
      <c r="O32" s="23">
        <f>Pivot!N35</f>
        <v>2</v>
      </c>
      <c r="P32" s="23">
        <f>Pivot!O35</f>
        <v>0</v>
      </c>
      <c r="Q32" s="23">
        <f>Pivot!P35</f>
        <v>0</v>
      </c>
      <c r="R32" s="23">
        <f>Pivot!Q35</f>
        <v>0</v>
      </c>
      <c r="S32" s="23">
        <f>Pivot!R35</f>
        <v>0</v>
      </c>
      <c r="T32" s="23">
        <f>Pivot!S35</f>
        <v>0</v>
      </c>
      <c r="U32" s="23">
        <f>Pivot!T35</f>
        <v>0</v>
      </c>
      <c r="V32" s="23">
        <f>Pivot!U35</f>
        <v>0</v>
      </c>
      <c r="W32" s="23">
        <f>Pivot!V35</f>
        <v>2</v>
      </c>
      <c r="IL32" s="5"/>
      <c r="IM32" s="5"/>
    </row>
    <row r="33" spans="1:247" ht="12.75" customHeight="1">
      <c r="A33" s="22" t="str">
        <f>Pivot!A36</f>
        <v>NORTH CAROLINA</v>
      </c>
      <c r="C33" s="23">
        <f>Pivot!B36</f>
        <v>1</v>
      </c>
      <c r="D33" s="23">
        <f>Pivot!C36</f>
        <v>0</v>
      </c>
      <c r="E33" s="23">
        <f>Pivot!D36</f>
        <v>1</v>
      </c>
      <c r="F33" s="23">
        <f>Pivot!E36</f>
        <v>0</v>
      </c>
      <c r="G33" s="23">
        <f>Pivot!F36</f>
        <v>0</v>
      </c>
      <c r="H33" s="23">
        <f>Pivot!G36</f>
        <v>0</v>
      </c>
      <c r="I33" s="23">
        <f>Pivot!H36</f>
        <v>0</v>
      </c>
      <c r="J33" s="23">
        <f>Pivot!I36</f>
        <v>0</v>
      </c>
      <c r="K33" s="23">
        <f>Pivot!J36</f>
        <v>0</v>
      </c>
      <c r="L33" s="23">
        <f>Pivot!K36</f>
        <v>0</v>
      </c>
      <c r="M33" s="23">
        <f>Pivot!L36</f>
        <v>0</v>
      </c>
      <c r="N33" s="23">
        <f>Pivot!M36</f>
        <v>0</v>
      </c>
      <c r="O33" s="23">
        <f>Pivot!N36</f>
        <v>0</v>
      </c>
      <c r="P33" s="23">
        <f>Pivot!O36</f>
        <v>0</v>
      </c>
      <c r="Q33" s="23">
        <f>Pivot!P36</f>
        <v>0</v>
      </c>
      <c r="R33" s="23">
        <f>Pivot!Q36</f>
        <v>0</v>
      </c>
      <c r="S33" s="23">
        <f>Pivot!R36</f>
        <v>0</v>
      </c>
      <c r="T33" s="23">
        <f>Pivot!S36</f>
        <v>0</v>
      </c>
      <c r="U33" s="23">
        <f>Pivot!T36</f>
        <v>0</v>
      </c>
      <c r="V33" s="23">
        <f>Pivot!U36</f>
        <v>0</v>
      </c>
      <c r="W33" s="23">
        <f>Pivot!V36</f>
        <v>2</v>
      </c>
      <c r="IL33" s="5"/>
      <c r="IM33" s="5"/>
    </row>
    <row r="34" spans="1:247" ht="12.75" customHeight="1">
      <c r="A34" s="22" t="str">
        <f>Pivot!A37</f>
        <v>NORTH DAKOTA</v>
      </c>
      <c r="C34" s="23">
        <f>Pivot!B37</f>
        <v>0</v>
      </c>
      <c r="D34" s="23">
        <f>Pivot!C37</f>
        <v>0</v>
      </c>
      <c r="E34" s="23">
        <f>Pivot!D37</f>
        <v>0</v>
      </c>
      <c r="F34" s="23">
        <f>Pivot!E37</f>
        <v>0</v>
      </c>
      <c r="G34" s="23">
        <f>Pivot!F37</f>
        <v>0</v>
      </c>
      <c r="H34" s="23">
        <f>Pivot!G37</f>
        <v>0</v>
      </c>
      <c r="I34" s="23">
        <f>Pivot!H37</f>
        <v>0</v>
      </c>
      <c r="J34" s="23">
        <f>Pivot!I37</f>
        <v>0</v>
      </c>
      <c r="K34" s="23">
        <f>Pivot!J37</f>
        <v>0</v>
      </c>
      <c r="L34" s="23">
        <f>Pivot!K37</f>
        <v>0</v>
      </c>
      <c r="M34" s="23">
        <f>Pivot!L37</f>
        <v>0</v>
      </c>
      <c r="N34" s="23">
        <f>Pivot!M37</f>
        <v>0</v>
      </c>
      <c r="O34" s="23">
        <f>Pivot!N37</f>
        <v>0</v>
      </c>
      <c r="P34" s="23">
        <f>Pivot!O37</f>
        <v>0</v>
      </c>
      <c r="Q34" s="23">
        <f>Pivot!P37</f>
        <v>0</v>
      </c>
      <c r="R34" s="23">
        <f>Pivot!Q37</f>
        <v>0</v>
      </c>
      <c r="S34" s="23">
        <f>Pivot!R37</f>
        <v>0</v>
      </c>
      <c r="T34" s="23">
        <f>Pivot!S37</f>
        <v>0</v>
      </c>
      <c r="U34" s="23">
        <f>Pivot!T37</f>
        <v>0</v>
      </c>
      <c r="V34" s="23">
        <f>Pivot!U37</f>
        <v>0</v>
      </c>
      <c r="W34" s="23">
        <f>Pivot!V37</f>
        <v>0</v>
      </c>
      <c r="IL34" s="5"/>
      <c r="IM34" s="5"/>
    </row>
    <row r="35" spans="1:247" ht="12.75" customHeight="1">
      <c r="A35" s="22" t="str">
        <f>Pivot!A38</f>
        <v>OHIO</v>
      </c>
      <c r="C35" s="23">
        <f>Pivot!B38</f>
        <v>0</v>
      </c>
      <c r="D35" s="23">
        <f>Pivot!C38</f>
        <v>0</v>
      </c>
      <c r="E35" s="23">
        <f>Pivot!D38</f>
        <v>0</v>
      </c>
      <c r="F35" s="23">
        <f>Pivot!E38</f>
        <v>0</v>
      </c>
      <c r="G35" s="23">
        <f>Pivot!F38</f>
        <v>0</v>
      </c>
      <c r="H35" s="23">
        <f>Pivot!G38</f>
        <v>0</v>
      </c>
      <c r="I35" s="23">
        <f>Pivot!H38</f>
        <v>0</v>
      </c>
      <c r="J35" s="23">
        <f>Pivot!I38</f>
        <v>0</v>
      </c>
      <c r="K35" s="23">
        <f>Pivot!J38</f>
        <v>0</v>
      </c>
      <c r="L35" s="23">
        <f>Pivot!K38</f>
        <v>0</v>
      </c>
      <c r="M35" s="23">
        <f>Pivot!L38</f>
        <v>0</v>
      </c>
      <c r="N35" s="23">
        <f>Pivot!M38</f>
        <v>0</v>
      </c>
      <c r="O35" s="23">
        <f>Pivot!N38</f>
        <v>0</v>
      </c>
      <c r="P35" s="23">
        <f>Pivot!O38</f>
        <v>0</v>
      </c>
      <c r="Q35" s="23">
        <f>Pivot!P38</f>
        <v>0</v>
      </c>
      <c r="R35" s="23">
        <f>Pivot!Q38</f>
        <v>0</v>
      </c>
      <c r="S35" s="23">
        <f>Pivot!R38</f>
        <v>0</v>
      </c>
      <c r="T35" s="23">
        <f>Pivot!S38</f>
        <v>0</v>
      </c>
      <c r="U35" s="23">
        <f>Pivot!T38</f>
        <v>0</v>
      </c>
      <c r="V35" s="23">
        <f>Pivot!U38</f>
        <v>0</v>
      </c>
      <c r="W35" s="23">
        <f>Pivot!V38</f>
        <v>0</v>
      </c>
      <c r="IL35" s="5"/>
      <c r="IM35" s="5"/>
    </row>
    <row r="36" spans="1:247" ht="12.75" customHeight="1">
      <c r="A36" s="22" t="str">
        <f>Pivot!A39</f>
        <v>OKLAHOMA</v>
      </c>
      <c r="C36" s="23">
        <f>Pivot!B39</f>
        <v>17</v>
      </c>
      <c r="D36" s="23">
        <f>Pivot!C39</f>
        <v>1</v>
      </c>
      <c r="E36" s="23">
        <f>Pivot!D39</f>
        <v>0</v>
      </c>
      <c r="F36" s="23">
        <f>Pivot!E39</f>
        <v>0</v>
      </c>
      <c r="G36" s="23">
        <f>Pivot!F39</f>
        <v>0</v>
      </c>
      <c r="H36" s="23">
        <f>Pivot!G39</f>
        <v>0</v>
      </c>
      <c r="I36" s="23">
        <f>Pivot!H39</f>
        <v>0</v>
      </c>
      <c r="J36" s="23">
        <f>Pivot!I39</f>
        <v>0</v>
      </c>
      <c r="K36" s="23">
        <f>Pivot!J39</f>
        <v>0</v>
      </c>
      <c r="L36" s="23">
        <f>Pivot!K39</f>
        <v>0</v>
      </c>
      <c r="M36" s="23">
        <f>Pivot!L39</f>
        <v>0</v>
      </c>
      <c r="N36" s="23">
        <f>Pivot!M39</f>
        <v>0</v>
      </c>
      <c r="O36" s="23">
        <f>Pivot!N39</f>
        <v>1</v>
      </c>
      <c r="P36" s="23">
        <f>Pivot!O39</f>
        <v>0</v>
      </c>
      <c r="Q36" s="23">
        <f>Pivot!P39</f>
        <v>0</v>
      </c>
      <c r="R36" s="23">
        <f>Pivot!Q39</f>
        <v>0</v>
      </c>
      <c r="S36" s="23">
        <f>Pivot!R39</f>
        <v>0</v>
      </c>
      <c r="T36" s="23">
        <f>Pivot!S39</f>
        <v>0</v>
      </c>
      <c r="U36" s="23">
        <f>Pivot!T39</f>
        <v>0</v>
      </c>
      <c r="V36" s="23">
        <f>Pivot!U39</f>
        <v>1</v>
      </c>
      <c r="W36" s="23">
        <f>Pivot!V39</f>
        <v>20</v>
      </c>
      <c r="IL36" s="5"/>
      <c r="IM36" s="5"/>
    </row>
    <row r="37" spans="1:247" ht="12.75" customHeight="1">
      <c r="A37" s="22" t="str">
        <f>Pivot!A40</f>
        <v>OREGON (US STATE)</v>
      </c>
      <c r="C37" s="23">
        <f>Pivot!B40</f>
        <v>1</v>
      </c>
      <c r="D37" s="23">
        <f>Pivot!C40</f>
        <v>0</v>
      </c>
      <c r="E37" s="23">
        <f>Pivot!D40</f>
        <v>0</v>
      </c>
      <c r="F37" s="23">
        <f>Pivot!E40</f>
        <v>0</v>
      </c>
      <c r="G37" s="23">
        <f>Pivot!F40</f>
        <v>0</v>
      </c>
      <c r="H37" s="23">
        <f>Pivot!G40</f>
        <v>0</v>
      </c>
      <c r="I37" s="23">
        <f>Pivot!H40</f>
        <v>0</v>
      </c>
      <c r="J37" s="23">
        <f>Pivot!I40</f>
        <v>0</v>
      </c>
      <c r="K37" s="23">
        <f>Pivot!J40</f>
        <v>0</v>
      </c>
      <c r="L37" s="23">
        <f>Pivot!K40</f>
        <v>0</v>
      </c>
      <c r="M37" s="23">
        <f>Pivot!L40</f>
        <v>0</v>
      </c>
      <c r="N37" s="23">
        <f>Pivot!M40</f>
        <v>0</v>
      </c>
      <c r="O37" s="23">
        <f>Pivot!N40</f>
        <v>1</v>
      </c>
      <c r="P37" s="23">
        <f>Pivot!O40</f>
        <v>0</v>
      </c>
      <c r="Q37" s="23">
        <f>Pivot!P40</f>
        <v>0</v>
      </c>
      <c r="R37" s="23">
        <f>Pivot!Q40</f>
        <v>0</v>
      </c>
      <c r="S37" s="23">
        <f>Pivot!R40</f>
        <v>0</v>
      </c>
      <c r="T37" s="23">
        <f>Pivot!S40</f>
        <v>0</v>
      </c>
      <c r="U37" s="23">
        <f>Pivot!T40</f>
        <v>0</v>
      </c>
      <c r="V37" s="23">
        <f>Pivot!U40</f>
        <v>0</v>
      </c>
      <c r="W37" s="23">
        <f>Pivot!V40</f>
        <v>2</v>
      </c>
      <c r="IL37" s="5"/>
      <c r="IM37" s="5"/>
    </row>
    <row r="38" spans="1:247" ht="12.75" customHeight="1">
      <c r="A38" s="22" t="str">
        <f>Pivot!A41</f>
        <v>PENNSYLVANIA</v>
      </c>
      <c r="C38" s="23">
        <f>Pivot!B41</f>
        <v>0</v>
      </c>
      <c r="D38" s="23">
        <f>Pivot!C41</f>
        <v>0</v>
      </c>
      <c r="E38" s="23">
        <f>Pivot!D41</f>
        <v>0</v>
      </c>
      <c r="F38" s="23">
        <f>Pivot!E41</f>
        <v>0</v>
      </c>
      <c r="G38" s="23">
        <f>Pivot!F41</f>
        <v>0</v>
      </c>
      <c r="H38" s="23">
        <f>Pivot!G41</f>
        <v>0</v>
      </c>
      <c r="I38" s="23">
        <f>Pivot!H41</f>
        <v>0</v>
      </c>
      <c r="J38" s="23">
        <f>Pivot!I41</f>
        <v>1</v>
      </c>
      <c r="K38" s="23">
        <f>Pivot!J41</f>
        <v>0</v>
      </c>
      <c r="L38" s="23">
        <f>Pivot!K41</f>
        <v>0</v>
      </c>
      <c r="M38" s="23">
        <f>Pivot!L41</f>
        <v>0</v>
      </c>
      <c r="N38" s="23">
        <f>Pivot!M41</f>
        <v>0</v>
      </c>
      <c r="O38" s="23">
        <f>Pivot!N41</f>
        <v>0</v>
      </c>
      <c r="P38" s="23">
        <f>Pivot!O41</f>
        <v>0</v>
      </c>
      <c r="Q38" s="23">
        <f>Pivot!P41</f>
        <v>0</v>
      </c>
      <c r="R38" s="23">
        <f>Pivot!Q41</f>
        <v>0</v>
      </c>
      <c r="S38" s="23">
        <f>Pivot!R41</f>
        <v>0</v>
      </c>
      <c r="T38" s="23">
        <f>Pivot!S41</f>
        <v>0</v>
      </c>
      <c r="U38" s="23">
        <f>Pivot!T41</f>
        <v>0</v>
      </c>
      <c r="V38" s="23">
        <f>Pivot!U41</f>
        <v>0</v>
      </c>
      <c r="W38" s="23">
        <f>Pivot!V41</f>
        <v>1</v>
      </c>
      <c r="IL38" s="5"/>
      <c r="IM38" s="5"/>
    </row>
    <row r="39" spans="1:247" ht="12.75" customHeight="1">
      <c r="A39" s="22" t="str">
        <f>Pivot!A42</f>
        <v>SOUTH CAROLINA</v>
      </c>
      <c r="C39" s="23">
        <f>Pivot!B42</f>
        <v>0</v>
      </c>
      <c r="D39" s="23">
        <f>Pivot!C42</f>
        <v>0</v>
      </c>
      <c r="E39" s="23">
        <f>Pivot!D42</f>
        <v>1</v>
      </c>
      <c r="F39" s="23">
        <f>Pivot!E42</f>
        <v>0</v>
      </c>
      <c r="G39" s="23">
        <f>Pivot!F42</f>
        <v>0</v>
      </c>
      <c r="H39" s="23">
        <f>Pivot!G42</f>
        <v>0</v>
      </c>
      <c r="I39" s="23">
        <f>Pivot!H42</f>
        <v>1</v>
      </c>
      <c r="J39" s="23">
        <f>Pivot!I42</f>
        <v>0</v>
      </c>
      <c r="K39" s="23">
        <f>Pivot!J42</f>
        <v>0</v>
      </c>
      <c r="L39" s="23">
        <f>Pivot!K42</f>
        <v>0</v>
      </c>
      <c r="M39" s="23">
        <f>Pivot!L42</f>
        <v>0</v>
      </c>
      <c r="N39" s="23">
        <f>Pivot!M42</f>
        <v>0</v>
      </c>
      <c r="O39" s="23">
        <f>Pivot!N42</f>
        <v>0</v>
      </c>
      <c r="P39" s="23">
        <f>Pivot!O42</f>
        <v>0</v>
      </c>
      <c r="Q39" s="23">
        <f>Pivot!P42</f>
        <v>0</v>
      </c>
      <c r="R39" s="23">
        <f>Pivot!Q42</f>
        <v>0</v>
      </c>
      <c r="S39" s="23">
        <f>Pivot!R42</f>
        <v>0</v>
      </c>
      <c r="T39" s="23">
        <f>Pivot!S42</f>
        <v>0</v>
      </c>
      <c r="U39" s="23">
        <f>Pivot!T42</f>
        <v>0</v>
      </c>
      <c r="V39" s="23">
        <f>Pivot!U42</f>
        <v>0</v>
      </c>
      <c r="W39" s="23">
        <f>Pivot!V42</f>
        <v>2</v>
      </c>
      <c r="IL39" s="5"/>
      <c r="IM39" s="5"/>
    </row>
    <row r="40" spans="1:247" ht="12.75" customHeight="1">
      <c r="A40" s="22" t="str">
        <f>Pivot!A43</f>
        <v>SOUTH DAKOTA</v>
      </c>
      <c r="C40" s="23">
        <f>Pivot!B43</f>
        <v>0</v>
      </c>
      <c r="D40" s="23">
        <f>Pivot!C43</f>
        <v>0</v>
      </c>
      <c r="E40" s="23">
        <f>Pivot!D43</f>
        <v>0</v>
      </c>
      <c r="F40" s="23">
        <f>Pivot!E43</f>
        <v>0</v>
      </c>
      <c r="G40" s="23">
        <f>Pivot!F43</f>
        <v>0</v>
      </c>
      <c r="H40" s="23">
        <f>Pivot!G43</f>
        <v>0</v>
      </c>
      <c r="I40" s="23">
        <f>Pivot!H43</f>
        <v>0</v>
      </c>
      <c r="J40" s="23">
        <f>Pivot!I43</f>
        <v>1</v>
      </c>
      <c r="K40" s="23">
        <f>Pivot!J43</f>
        <v>0</v>
      </c>
      <c r="L40" s="23">
        <f>Pivot!K43</f>
        <v>0</v>
      </c>
      <c r="M40" s="23">
        <f>Pivot!L43</f>
        <v>0</v>
      </c>
      <c r="N40" s="23">
        <f>Pivot!M43</f>
        <v>0</v>
      </c>
      <c r="O40" s="23">
        <f>Pivot!N43</f>
        <v>0</v>
      </c>
      <c r="P40" s="23">
        <f>Pivot!O43</f>
        <v>0</v>
      </c>
      <c r="Q40" s="23">
        <f>Pivot!P43</f>
        <v>0</v>
      </c>
      <c r="R40" s="23">
        <f>Pivot!Q43</f>
        <v>0</v>
      </c>
      <c r="S40" s="23">
        <f>Pivot!R43</f>
        <v>0</v>
      </c>
      <c r="T40" s="23">
        <f>Pivot!S43</f>
        <v>0</v>
      </c>
      <c r="U40" s="23">
        <f>Pivot!T43</f>
        <v>0</v>
      </c>
      <c r="V40" s="23">
        <f>Pivot!U43</f>
        <v>0</v>
      </c>
      <c r="W40" s="23">
        <f>Pivot!V43</f>
        <v>1</v>
      </c>
      <c r="IL40" s="5"/>
      <c r="IM40" s="5"/>
    </row>
    <row r="41" spans="1:247" ht="12.75" customHeight="1">
      <c r="A41" s="22" t="str">
        <f>Pivot!A44</f>
        <v>TENNESSEE</v>
      </c>
      <c r="C41" s="23">
        <f>Pivot!B44</f>
        <v>0</v>
      </c>
      <c r="D41" s="23">
        <f>Pivot!C44</f>
        <v>0</v>
      </c>
      <c r="E41" s="23">
        <f>Pivot!D44</f>
        <v>0</v>
      </c>
      <c r="F41" s="23">
        <f>Pivot!E44</f>
        <v>0</v>
      </c>
      <c r="G41" s="23">
        <f>Pivot!F44</f>
        <v>0</v>
      </c>
      <c r="H41" s="23">
        <f>Pivot!G44</f>
        <v>0</v>
      </c>
      <c r="I41" s="23">
        <f>Pivot!H44</f>
        <v>0</v>
      </c>
      <c r="J41" s="23">
        <f>Pivot!I44</f>
        <v>0</v>
      </c>
      <c r="K41" s="23">
        <f>Pivot!J44</f>
        <v>0</v>
      </c>
      <c r="L41" s="23">
        <f>Pivot!K44</f>
        <v>0</v>
      </c>
      <c r="M41" s="23">
        <f>Pivot!L44</f>
        <v>0</v>
      </c>
      <c r="N41" s="23">
        <f>Pivot!M44</f>
        <v>0</v>
      </c>
      <c r="O41" s="23">
        <f>Pivot!N44</f>
        <v>1</v>
      </c>
      <c r="P41" s="23">
        <f>Pivot!O44</f>
        <v>0</v>
      </c>
      <c r="Q41" s="23">
        <f>Pivot!P44</f>
        <v>0</v>
      </c>
      <c r="R41" s="23">
        <f>Pivot!Q44</f>
        <v>0</v>
      </c>
      <c r="S41" s="23">
        <f>Pivot!R44</f>
        <v>0</v>
      </c>
      <c r="T41" s="23">
        <f>Pivot!S44</f>
        <v>0</v>
      </c>
      <c r="U41" s="23">
        <f>Pivot!T44</f>
        <v>0</v>
      </c>
      <c r="V41" s="23">
        <f>Pivot!U44</f>
        <v>2</v>
      </c>
      <c r="W41" s="23">
        <f>Pivot!V44</f>
        <v>3</v>
      </c>
      <c r="IL41" s="5"/>
      <c r="IM41" s="5"/>
    </row>
    <row r="42" spans="1:247" ht="12.75" customHeight="1">
      <c r="A42" s="22" t="str">
        <f>Pivot!A45</f>
        <v>TEXAS (STATE)</v>
      </c>
      <c r="C42" s="23">
        <f>Pivot!B45</f>
        <v>3</v>
      </c>
      <c r="D42" s="23">
        <f>Pivot!C45</f>
        <v>0</v>
      </c>
      <c r="E42" s="23">
        <f>Pivot!D45</f>
        <v>2</v>
      </c>
      <c r="F42" s="23">
        <f>Pivot!E45</f>
        <v>0</v>
      </c>
      <c r="G42" s="23">
        <f>Pivot!F45</f>
        <v>0</v>
      </c>
      <c r="H42" s="23">
        <f>Pivot!G45</f>
        <v>0</v>
      </c>
      <c r="I42" s="23">
        <f>Pivot!H45</f>
        <v>0</v>
      </c>
      <c r="J42" s="23">
        <f>Pivot!I45</f>
        <v>1</v>
      </c>
      <c r="K42" s="23">
        <f>Pivot!J45</f>
        <v>2</v>
      </c>
      <c r="L42" s="23">
        <f>Pivot!K45</f>
        <v>1</v>
      </c>
      <c r="M42" s="23">
        <f>Pivot!L45</f>
        <v>0</v>
      </c>
      <c r="N42" s="23">
        <f>Pivot!M45</f>
        <v>0</v>
      </c>
      <c r="O42" s="23">
        <f>Pivot!N45</f>
        <v>3</v>
      </c>
      <c r="P42" s="23">
        <f>Pivot!O45</f>
        <v>1</v>
      </c>
      <c r="Q42" s="23">
        <f>Pivot!P45</f>
        <v>0</v>
      </c>
      <c r="R42" s="23">
        <f>Pivot!Q45</f>
        <v>0</v>
      </c>
      <c r="S42" s="23">
        <f>Pivot!R45</f>
        <v>0</v>
      </c>
      <c r="T42" s="23">
        <f>Pivot!S45</f>
        <v>0</v>
      </c>
      <c r="U42" s="23">
        <f>Pivot!T45</f>
        <v>0</v>
      </c>
      <c r="V42" s="23">
        <f>Pivot!U45</f>
        <v>1</v>
      </c>
      <c r="W42" s="23">
        <f>Pivot!V45</f>
        <v>14</v>
      </c>
      <c r="IL42" s="5"/>
      <c r="IM42" s="5"/>
    </row>
    <row r="43" spans="1:247" ht="12.75" customHeight="1">
      <c r="A43" s="22" t="str">
        <f>Pivot!A48</f>
        <v>UTAH</v>
      </c>
      <c r="C43" s="23">
        <f>Pivot!B48</f>
        <v>0</v>
      </c>
      <c r="D43" s="23">
        <f>Pivot!C48</f>
        <v>0</v>
      </c>
      <c r="E43" s="23">
        <f>Pivot!D48</f>
        <v>0</v>
      </c>
      <c r="F43" s="23">
        <f>Pivot!E48</f>
        <v>0</v>
      </c>
      <c r="G43" s="23">
        <f>Pivot!F48</f>
        <v>0</v>
      </c>
      <c r="H43" s="23">
        <f>Pivot!G48</f>
        <v>0</v>
      </c>
      <c r="I43" s="23">
        <f>Pivot!H48</f>
        <v>0</v>
      </c>
      <c r="J43" s="23">
        <f>Pivot!I48</f>
        <v>0</v>
      </c>
      <c r="K43" s="23">
        <f>Pivot!J48</f>
        <v>0</v>
      </c>
      <c r="L43" s="23">
        <f>Pivot!K48</f>
        <v>0</v>
      </c>
      <c r="M43" s="23">
        <f>Pivot!L48</f>
        <v>0</v>
      </c>
      <c r="N43" s="23">
        <f>Pivot!M48</f>
        <v>0</v>
      </c>
      <c r="O43" s="23">
        <f>Pivot!N48</f>
        <v>0</v>
      </c>
      <c r="P43" s="23">
        <f>Pivot!O48</f>
        <v>0</v>
      </c>
      <c r="Q43" s="23">
        <f>Pivot!P48</f>
        <v>0</v>
      </c>
      <c r="R43" s="23">
        <f>Pivot!Q48</f>
        <v>0</v>
      </c>
      <c r="S43" s="23">
        <f>Pivot!R48</f>
        <v>0</v>
      </c>
      <c r="T43" s="23">
        <f>Pivot!S48</f>
        <v>0</v>
      </c>
      <c r="U43" s="23">
        <f>Pivot!T48</f>
        <v>0</v>
      </c>
      <c r="V43" s="23">
        <f>Pivot!U48</f>
        <v>0</v>
      </c>
      <c r="W43" s="23">
        <f>Pivot!V48</f>
        <v>0</v>
      </c>
      <c r="IL43" s="5"/>
      <c r="IM43" s="5"/>
    </row>
    <row r="44" spans="1:247" ht="12.75" customHeight="1">
      <c r="A44" s="22" t="str">
        <f>Pivot!A49</f>
        <v>VERMONT</v>
      </c>
      <c r="C44" s="23">
        <f>Pivot!B49</f>
        <v>0</v>
      </c>
      <c r="D44" s="23">
        <f>Pivot!C49</f>
        <v>0</v>
      </c>
      <c r="E44" s="23">
        <f>Pivot!D49</f>
        <v>0</v>
      </c>
      <c r="F44" s="23">
        <f>Pivot!E49</f>
        <v>0</v>
      </c>
      <c r="G44" s="23">
        <f>Pivot!F49</f>
        <v>0</v>
      </c>
      <c r="H44" s="23">
        <f>Pivot!G49</f>
        <v>0</v>
      </c>
      <c r="I44" s="23">
        <f>Pivot!H49</f>
        <v>0</v>
      </c>
      <c r="J44" s="23">
        <f>Pivot!I49</f>
        <v>0</v>
      </c>
      <c r="K44" s="23">
        <f>Pivot!J49</f>
        <v>0</v>
      </c>
      <c r="L44" s="23">
        <f>Pivot!K49</f>
        <v>0</v>
      </c>
      <c r="M44" s="23">
        <f>Pivot!L49</f>
        <v>0</v>
      </c>
      <c r="N44" s="23">
        <f>Pivot!M49</f>
        <v>0</v>
      </c>
      <c r="O44" s="23">
        <f>Pivot!N49</f>
        <v>0</v>
      </c>
      <c r="P44" s="23">
        <f>Pivot!O49</f>
        <v>0</v>
      </c>
      <c r="Q44" s="23">
        <f>Pivot!P49</f>
        <v>0</v>
      </c>
      <c r="R44" s="23">
        <f>Pivot!Q49</f>
        <v>0</v>
      </c>
      <c r="S44" s="23">
        <f>Pivot!R49</f>
        <v>0</v>
      </c>
      <c r="T44" s="23">
        <f>Pivot!S49</f>
        <v>0</v>
      </c>
      <c r="U44" s="23">
        <f>Pivot!T49</f>
        <v>0</v>
      </c>
      <c r="V44" s="23">
        <f>Pivot!U49</f>
        <v>0</v>
      </c>
      <c r="W44" s="23">
        <f>Pivot!V49</f>
        <v>0</v>
      </c>
      <c r="IL44" s="5"/>
      <c r="IM44" s="5"/>
    </row>
    <row r="45" spans="1:247" ht="12.75" customHeight="1">
      <c r="A45" s="22" t="str">
        <f>Pivot!A50</f>
        <v>VIRGINIA</v>
      </c>
      <c r="C45" s="23">
        <f>Pivot!B50</f>
        <v>1</v>
      </c>
      <c r="D45" s="23">
        <f>Pivot!C50</f>
        <v>0</v>
      </c>
      <c r="E45" s="23">
        <f>Pivot!D50</f>
        <v>0</v>
      </c>
      <c r="F45" s="23">
        <f>Pivot!E50</f>
        <v>0</v>
      </c>
      <c r="G45" s="23">
        <f>Pivot!F50</f>
        <v>0</v>
      </c>
      <c r="H45" s="23">
        <f>Pivot!G50</f>
        <v>0</v>
      </c>
      <c r="I45" s="23">
        <f>Pivot!H50</f>
        <v>0</v>
      </c>
      <c r="J45" s="23">
        <f>Pivot!I50</f>
        <v>0</v>
      </c>
      <c r="K45" s="23">
        <f>Pivot!J50</f>
        <v>0</v>
      </c>
      <c r="L45" s="23">
        <f>Pivot!K50</f>
        <v>0</v>
      </c>
      <c r="M45" s="23">
        <f>Pivot!L50</f>
        <v>0</v>
      </c>
      <c r="N45" s="23">
        <f>Pivot!M50</f>
        <v>0</v>
      </c>
      <c r="O45" s="23">
        <f>Pivot!N50</f>
        <v>0</v>
      </c>
      <c r="P45" s="23">
        <f>Pivot!O50</f>
        <v>0</v>
      </c>
      <c r="Q45" s="23">
        <f>Pivot!P50</f>
        <v>0</v>
      </c>
      <c r="R45" s="23">
        <f>Pivot!Q50</f>
        <v>0</v>
      </c>
      <c r="S45" s="23">
        <f>Pivot!R50</f>
        <v>0</v>
      </c>
      <c r="T45" s="23">
        <f>Pivot!S50</f>
        <v>0</v>
      </c>
      <c r="U45" s="23">
        <f>Pivot!T50</f>
        <v>0</v>
      </c>
      <c r="V45" s="23">
        <f>Pivot!U50</f>
        <v>0</v>
      </c>
      <c r="W45" s="23">
        <f>Pivot!V50</f>
        <v>1</v>
      </c>
      <c r="IL45" s="5"/>
      <c r="IM45" s="5"/>
    </row>
    <row r="46" spans="1:247" ht="12.75" customHeight="1">
      <c r="A46" s="22" t="str">
        <f>Pivot!A51</f>
        <v>WASHINGTON (STATE</v>
      </c>
      <c r="C46" s="23">
        <f>Pivot!B51</f>
        <v>0</v>
      </c>
      <c r="D46" s="23">
        <f>Pivot!C51</f>
        <v>0</v>
      </c>
      <c r="E46" s="23">
        <f>Pivot!D51</f>
        <v>0</v>
      </c>
      <c r="F46" s="23">
        <f>Pivot!E51</f>
        <v>0</v>
      </c>
      <c r="G46" s="23">
        <f>Pivot!F51</f>
        <v>0</v>
      </c>
      <c r="H46" s="23">
        <f>Pivot!G51</f>
        <v>0</v>
      </c>
      <c r="I46" s="23">
        <f>Pivot!H51</f>
        <v>0</v>
      </c>
      <c r="J46" s="23">
        <f>Pivot!I51</f>
        <v>0</v>
      </c>
      <c r="K46" s="23">
        <f>Pivot!J51</f>
        <v>0</v>
      </c>
      <c r="L46" s="23">
        <f>Pivot!K51</f>
        <v>0</v>
      </c>
      <c r="M46" s="23">
        <f>Pivot!L51</f>
        <v>0</v>
      </c>
      <c r="N46" s="23">
        <f>Pivot!M51</f>
        <v>0</v>
      </c>
      <c r="O46" s="23">
        <f>Pivot!N51</f>
        <v>1</v>
      </c>
      <c r="P46" s="23">
        <f>Pivot!O51</f>
        <v>0</v>
      </c>
      <c r="Q46" s="23">
        <f>Pivot!P51</f>
        <v>0</v>
      </c>
      <c r="R46" s="23">
        <f>Pivot!Q51</f>
        <v>0</v>
      </c>
      <c r="S46" s="23">
        <f>Pivot!R51</f>
        <v>0</v>
      </c>
      <c r="T46" s="23">
        <f>Pivot!S51</f>
        <v>0</v>
      </c>
      <c r="U46" s="23">
        <f>Pivot!T51</f>
        <v>0</v>
      </c>
      <c r="V46" s="23">
        <f>Pivot!U51</f>
        <v>0</v>
      </c>
      <c r="W46" s="23">
        <f>Pivot!V51</f>
        <v>1</v>
      </c>
      <c r="IL46" s="5"/>
      <c r="IM46" s="5"/>
    </row>
    <row r="47" spans="1:247" ht="12.75" customHeight="1">
      <c r="A47" s="22" t="str">
        <f>Pivot!A52</f>
        <v>WASHINGTON,D.C</v>
      </c>
      <c r="C47" s="23">
        <f>Pivot!B52</f>
        <v>0</v>
      </c>
      <c r="D47" s="23">
        <f>Pivot!C52</f>
        <v>0</v>
      </c>
      <c r="E47" s="23">
        <f>Pivot!D52</f>
        <v>0</v>
      </c>
      <c r="F47" s="23">
        <f>Pivot!E52</f>
        <v>0</v>
      </c>
      <c r="G47" s="23">
        <f>Pivot!F52</f>
        <v>0</v>
      </c>
      <c r="H47" s="23">
        <f>Pivot!G52</f>
        <v>0</v>
      </c>
      <c r="I47" s="23">
        <f>Pivot!H52</f>
        <v>0</v>
      </c>
      <c r="J47" s="23">
        <f>Pivot!I52</f>
        <v>0</v>
      </c>
      <c r="K47" s="23">
        <f>Pivot!J52</f>
        <v>1</v>
      </c>
      <c r="L47" s="23">
        <f>Pivot!K52</f>
        <v>0</v>
      </c>
      <c r="M47" s="23">
        <f>Pivot!L52</f>
        <v>0</v>
      </c>
      <c r="N47" s="23">
        <f>Pivot!M52</f>
        <v>0</v>
      </c>
      <c r="O47" s="23">
        <f>Pivot!N52</f>
        <v>0</v>
      </c>
      <c r="P47" s="23">
        <f>Pivot!O52</f>
        <v>0</v>
      </c>
      <c r="Q47" s="23">
        <f>Pivot!P52</f>
        <v>0</v>
      </c>
      <c r="R47" s="23">
        <f>Pivot!Q52</f>
        <v>0</v>
      </c>
      <c r="S47" s="23">
        <f>Pivot!R52</f>
        <v>0</v>
      </c>
      <c r="T47" s="23">
        <f>Pivot!S52</f>
        <v>0</v>
      </c>
      <c r="U47" s="23">
        <f>Pivot!T52</f>
        <v>0</v>
      </c>
      <c r="V47" s="23">
        <f>Pivot!U52</f>
        <v>0</v>
      </c>
      <c r="W47" s="23">
        <f>Pivot!V52</f>
        <v>1</v>
      </c>
      <c r="IL47" s="5"/>
      <c r="IM47" s="5"/>
    </row>
    <row r="48" spans="1:247" ht="12.75" customHeight="1">
      <c r="A48" s="22" t="str">
        <f>Pivot!A53</f>
        <v>WISCONSIN</v>
      </c>
      <c r="C48" s="23">
        <f>Pivot!B53</f>
        <v>0</v>
      </c>
      <c r="D48" s="23">
        <f>Pivot!C53</f>
        <v>0</v>
      </c>
      <c r="E48" s="23">
        <f>Pivot!D53</f>
        <v>0</v>
      </c>
      <c r="F48" s="23">
        <f>Pivot!E53</f>
        <v>0</v>
      </c>
      <c r="G48" s="23">
        <f>Pivot!F53</f>
        <v>1</v>
      </c>
      <c r="H48" s="23">
        <f>Pivot!G53</f>
        <v>0</v>
      </c>
      <c r="I48" s="23">
        <f>Pivot!H53</f>
        <v>0</v>
      </c>
      <c r="J48" s="23">
        <f>Pivot!I53</f>
        <v>0</v>
      </c>
      <c r="K48" s="23">
        <f>Pivot!J53</f>
        <v>0</v>
      </c>
      <c r="L48" s="23">
        <f>Pivot!K53</f>
        <v>0</v>
      </c>
      <c r="M48" s="23">
        <f>Pivot!L53</f>
        <v>0</v>
      </c>
      <c r="N48" s="23">
        <f>Pivot!M53</f>
        <v>0</v>
      </c>
      <c r="O48" s="23">
        <f>Pivot!N53</f>
        <v>0</v>
      </c>
      <c r="P48" s="23">
        <f>Pivot!O53</f>
        <v>0</v>
      </c>
      <c r="Q48" s="23">
        <f>Pivot!P53</f>
        <v>0</v>
      </c>
      <c r="R48" s="23">
        <f>Pivot!Q53</f>
        <v>0</v>
      </c>
      <c r="S48" s="23">
        <f>Pivot!R53</f>
        <v>0</v>
      </c>
      <c r="T48" s="23">
        <f>Pivot!S53</f>
        <v>0</v>
      </c>
      <c r="U48" s="23">
        <f>Pivot!T53</f>
        <v>0</v>
      </c>
      <c r="V48" s="23">
        <f>Pivot!U53</f>
        <v>0</v>
      </c>
      <c r="W48" s="23">
        <f>Pivot!V53</f>
        <v>1</v>
      </c>
      <c r="IL48" s="5"/>
      <c r="IM48" s="5"/>
    </row>
    <row r="49" spans="1:247" ht="12.75" customHeight="1">
      <c r="A49" s="22" t="str">
        <f>Pivot!A54</f>
        <v>WYOMING</v>
      </c>
      <c r="B49" s="10"/>
      <c r="C49" s="23">
        <f>Pivot!B54</f>
        <v>0</v>
      </c>
      <c r="D49" s="23">
        <f>Pivot!C54</f>
        <v>0</v>
      </c>
      <c r="E49" s="23">
        <f>Pivot!D54</f>
        <v>0</v>
      </c>
      <c r="F49" s="23">
        <f>Pivot!E54</f>
        <v>0</v>
      </c>
      <c r="G49" s="23">
        <f>Pivot!F54</f>
        <v>0</v>
      </c>
      <c r="H49" s="23">
        <f>Pivot!G54</f>
        <v>0</v>
      </c>
      <c r="I49" s="23">
        <f>Pivot!H54</f>
        <v>0</v>
      </c>
      <c r="J49" s="23">
        <f>Pivot!I54</f>
        <v>0</v>
      </c>
      <c r="K49" s="23">
        <f>Pivot!J54</f>
        <v>0</v>
      </c>
      <c r="L49" s="23">
        <f>Pivot!K54</f>
        <v>0</v>
      </c>
      <c r="M49" s="23">
        <f>Pivot!L54</f>
        <v>0</v>
      </c>
      <c r="N49" s="23">
        <f>Pivot!M54</f>
        <v>0</v>
      </c>
      <c r="O49" s="23">
        <f>Pivot!N54</f>
        <v>0</v>
      </c>
      <c r="P49" s="23">
        <f>Pivot!O54</f>
        <v>0</v>
      </c>
      <c r="Q49" s="23">
        <f>Pivot!P54</f>
        <v>0</v>
      </c>
      <c r="R49" s="23">
        <f>Pivot!Q54</f>
        <v>0</v>
      </c>
      <c r="S49" s="23">
        <f>Pivot!R54</f>
        <v>0</v>
      </c>
      <c r="T49" s="23">
        <f>Pivot!S54</f>
        <v>0</v>
      </c>
      <c r="U49" s="23">
        <f>Pivot!T54</f>
        <v>0</v>
      </c>
      <c r="V49" s="23">
        <f>Pivot!U54</f>
        <v>0</v>
      </c>
      <c r="W49" s="23">
        <f>Pivot!V54</f>
        <v>0</v>
      </c>
      <c r="IL49" s="5"/>
      <c r="IM49" s="5"/>
    </row>
    <row r="50" spans="1:247" ht="12.75" customHeight="1">
      <c r="A50" s="2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IL50" s="5"/>
      <c r="IM50" s="5"/>
    </row>
    <row r="51" spans="1:247" ht="12.75" customHeight="1">
      <c r="A51" s="22" t="str">
        <f>Pivot!A46</f>
        <v>U.S. TERRITORIES</v>
      </c>
      <c r="C51" s="23">
        <f>Pivot!B46</f>
        <v>0</v>
      </c>
      <c r="D51" s="23">
        <f>Pivot!C46</f>
        <v>0</v>
      </c>
      <c r="E51" s="23">
        <f>Pivot!D46</f>
        <v>0</v>
      </c>
      <c r="F51" s="23">
        <f>Pivot!E46</f>
        <v>1</v>
      </c>
      <c r="G51" s="23">
        <f>Pivot!F46</f>
        <v>3</v>
      </c>
      <c r="H51" s="23">
        <f>Pivot!G46</f>
        <v>8</v>
      </c>
      <c r="I51" s="23">
        <f>Pivot!H46</f>
        <v>7</v>
      </c>
      <c r="J51" s="23">
        <f>Pivot!I46</f>
        <v>1</v>
      </c>
      <c r="K51" s="23">
        <f>Pivot!J46</f>
        <v>0</v>
      </c>
      <c r="L51" s="23">
        <f>Pivot!K46</f>
        <v>0</v>
      </c>
      <c r="M51" s="23">
        <f>Pivot!L46</f>
        <v>0</v>
      </c>
      <c r="N51" s="23">
        <f>Pivot!M46</f>
        <v>0</v>
      </c>
      <c r="O51" s="23">
        <f>Pivot!N46</f>
        <v>0</v>
      </c>
      <c r="P51" s="23">
        <f>Pivot!O46</f>
        <v>0</v>
      </c>
      <c r="Q51" s="23">
        <f>Pivot!P46</f>
        <v>0</v>
      </c>
      <c r="R51" s="23">
        <f>Pivot!Q46</f>
        <v>0</v>
      </c>
      <c r="S51" s="23">
        <f>Pivot!R46</f>
        <v>0</v>
      </c>
      <c r="T51" s="23">
        <f>Pivot!S46</f>
        <v>0</v>
      </c>
      <c r="U51" s="23">
        <f>Pivot!T46</f>
        <v>0</v>
      </c>
      <c r="V51" s="23">
        <f>Pivot!U46</f>
        <v>0</v>
      </c>
      <c r="W51" s="23">
        <f>Pivot!V46</f>
        <v>20</v>
      </c>
      <c r="IL51" s="5"/>
      <c r="IM51" s="5"/>
    </row>
    <row r="52" spans="1:247" ht="12.75" customHeight="1">
      <c r="A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IL52" s="5"/>
      <c r="IM52" s="5"/>
    </row>
    <row r="53" spans="1:247" ht="12.75" customHeight="1">
      <c r="A53" s="22" t="str">
        <f>Pivot!A14</f>
        <v>FOREIGN COUNTRIES</v>
      </c>
      <c r="C53" s="23">
        <f>Pivot!B14</f>
        <v>0</v>
      </c>
      <c r="D53" s="23">
        <f>Pivot!C14</f>
        <v>0</v>
      </c>
      <c r="E53" s="23">
        <f>Pivot!D14</f>
        <v>0</v>
      </c>
      <c r="F53" s="23">
        <f>Pivot!E14</f>
        <v>0</v>
      </c>
      <c r="G53" s="23">
        <f>Pivot!F14</f>
        <v>3</v>
      </c>
      <c r="H53" s="23">
        <f>Pivot!G14</f>
        <v>12</v>
      </c>
      <c r="I53" s="23">
        <f>Pivot!H14</f>
        <v>13</v>
      </c>
      <c r="J53" s="23">
        <f>Pivot!I14</f>
        <v>77</v>
      </c>
      <c r="K53" s="23">
        <f>Pivot!J14</f>
        <v>0</v>
      </c>
      <c r="L53" s="23">
        <f>Pivot!K14</f>
        <v>0</v>
      </c>
      <c r="M53" s="23">
        <f>Pivot!L14</f>
        <v>0</v>
      </c>
      <c r="N53" s="23">
        <f>Pivot!M14</f>
        <v>0</v>
      </c>
      <c r="O53" s="23">
        <f>Pivot!N14</f>
        <v>0</v>
      </c>
      <c r="P53" s="23">
        <f>Pivot!O14</f>
        <v>5</v>
      </c>
      <c r="Q53" s="23">
        <f>Pivot!P14</f>
        <v>0</v>
      </c>
      <c r="R53" s="23">
        <f>Pivot!Q14</f>
        <v>0</v>
      </c>
      <c r="S53" s="23">
        <f>Pivot!R14</f>
        <v>0</v>
      </c>
      <c r="T53" s="23">
        <f>Pivot!S14</f>
        <v>0</v>
      </c>
      <c r="U53" s="23">
        <f>Pivot!T14</f>
        <v>0</v>
      </c>
      <c r="V53" s="23">
        <f>Pivot!U14</f>
        <v>1</v>
      </c>
      <c r="W53" s="23">
        <f>Pivot!V14</f>
        <v>111</v>
      </c>
      <c r="IL53" s="5"/>
      <c r="IM53" s="5"/>
    </row>
    <row r="54" spans="1:247" ht="12.75" customHeight="1">
      <c r="A54" s="1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IL54" s="5"/>
      <c r="IM54" s="5"/>
    </row>
    <row r="55" spans="1:247" ht="12.75" customHeight="1">
      <c r="A55" s="22" t="str">
        <f>Pivot!A47</f>
        <v>UNKNOWN</v>
      </c>
      <c r="C55" s="23">
        <f>Pivot!B47</f>
        <v>0</v>
      </c>
      <c r="D55" s="23">
        <f>Pivot!C47</f>
        <v>1</v>
      </c>
      <c r="E55" s="23">
        <f>Pivot!D47</f>
        <v>12</v>
      </c>
      <c r="F55" s="23">
        <f>Pivot!E47</f>
        <v>0</v>
      </c>
      <c r="G55" s="23">
        <f>Pivot!F47</f>
        <v>1</v>
      </c>
      <c r="H55" s="23">
        <f>Pivot!G47</f>
        <v>1</v>
      </c>
      <c r="I55" s="23">
        <f>Pivot!H47</f>
        <v>1</v>
      </c>
      <c r="J55" s="23">
        <f>Pivot!I47</f>
        <v>1</v>
      </c>
      <c r="K55" s="23">
        <f>Pivot!J47</f>
        <v>3</v>
      </c>
      <c r="L55" s="23">
        <f>Pivot!K47</f>
        <v>8</v>
      </c>
      <c r="M55" s="23">
        <f>Pivot!L47</f>
        <v>0</v>
      </c>
      <c r="N55" s="23">
        <f>Pivot!M47</f>
        <v>20</v>
      </c>
      <c r="O55" s="23">
        <f>Pivot!N47</f>
        <v>3</v>
      </c>
      <c r="P55" s="23">
        <f>Pivot!O47</f>
        <v>0</v>
      </c>
      <c r="Q55" s="23">
        <f>Pivot!P47</f>
        <v>1</v>
      </c>
      <c r="R55" s="23">
        <f>Pivot!Q47</f>
        <v>0</v>
      </c>
      <c r="S55" s="23">
        <f>Pivot!R47</f>
        <v>0</v>
      </c>
      <c r="T55" s="23">
        <f>Pivot!S47</f>
        <v>0</v>
      </c>
      <c r="U55" s="23">
        <f>Pivot!T47</f>
        <v>0</v>
      </c>
      <c r="V55" s="23">
        <f>Pivot!U47</f>
        <v>2</v>
      </c>
      <c r="W55" s="23">
        <f>Pivot!V47</f>
        <v>54</v>
      </c>
      <c r="IL55" s="5"/>
      <c r="IM55" s="5"/>
    </row>
    <row r="56" spans="1:247" ht="12.75" customHeight="1">
      <c r="B56" s="1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>
        <f>SUM(C56:V56)</f>
        <v>0</v>
      </c>
      <c r="IL56" s="5"/>
      <c r="IM56" s="5"/>
    </row>
    <row r="57" spans="1:247" ht="12.75" customHeight="1" thickBot="1">
      <c r="B57" s="12" t="s">
        <v>0</v>
      </c>
      <c r="C57" s="24">
        <f>SUM(C4:C55)</f>
        <v>1139</v>
      </c>
      <c r="D57" s="24">
        <f t="shared" ref="D57:W57" si="0">SUM(D4:D55)</f>
        <v>923</v>
      </c>
      <c r="E57" s="24">
        <f t="shared" si="0"/>
        <v>1582</v>
      </c>
      <c r="F57" s="24">
        <f t="shared" si="0"/>
        <v>219</v>
      </c>
      <c r="G57" s="24">
        <f t="shared" si="0"/>
        <v>1149</v>
      </c>
      <c r="H57" s="24">
        <f t="shared" si="0"/>
        <v>2016</v>
      </c>
      <c r="I57" s="24">
        <f t="shared" si="0"/>
        <v>1807</v>
      </c>
      <c r="J57" s="24">
        <f t="shared" si="0"/>
        <v>1079</v>
      </c>
      <c r="K57" s="24">
        <f t="shared" si="0"/>
        <v>1017</v>
      </c>
      <c r="L57" s="24">
        <f t="shared" si="0"/>
        <v>596</v>
      </c>
      <c r="M57" s="24">
        <f t="shared" si="0"/>
        <v>1134</v>
      </c>
      <c r="N57" s="24">
        <f t="shared" si="0"/>
        <v>419</v>
      </c>
      <c r="O57" s="24">
        <f t="shared" si="0"/>
        <v>3593</v>
      </c>
      <c r="P57" s="24">
        <f t="shared" si="0"/>
        <v>1915</v>
      </c>
      <c r="Q57" s="24">
        <f t="shared" si="0"/>
        <v>1177</v>
      </c>
      <c r="R57" s="30">
        <f t="shared" si="0"/>
        <v>1467</v>
      </c>
      <c r="S57" s="30">
        <f t="shared" si="0"/>
        <v>1510</v>
      </c>
      <c r="T57" s="30">
        <f t="shared" si="0"/>
        <v>2151</v>
      </c>
      <c r="U57" s="30">
        <f t="shared" si="0"/>
        <v>349</v>
      </c>
      <c r="V57" s="30">
        <f t="shared" si="0"/>
        <v>948</v>
      </c>
      <c r="W57" s="30">
        <f t="shared" si="0"/>
        <v>26190</v>
      </c>
      <c r="IL57" s="5"/>
      <c r="IM57" s="5"/>
    </row>
    <row r="58" spans="1:247" ht="12.75" customHeight="1" thickTop="1">
      <c r="B58" s="9" t="s">
        <v>2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6"/>
      <c r="N58" s="7"/>
      <c r="O58" s="7"/>
      <c r="P58" s="9" t="s">
        <v>2</v>
      </c>
      <c r="Q58" s="7"/>
      <c r="IL58" s="5"/>
      <c r="IM58" s="5"/>
    </row>
    <row r="59" spans="1:247" ht="12.75" customHeight="1">
      <c r="IL59" s="5"/>
      <c r="IM59" s="5"/>
    </row>
    <row r="60" spans="1:247" ht="12.75" customHeight="1">
      <c r="B60" s="4" t="s">
        <v>51</v>
      </c>
      <c r="C60" s="2">
        <f>SUM(C25:C26)</f>
        <v>1074</v>
      </c>
      <c r="D60" s="2">
        <f t="shared" ref="D60:W60" si="1">SUM(D25:D26)</f>
        <v>919</v>
      </c>
      <c r="E60" s="2">
        <f t="shared" si="1"/>
        <v>1559</v>
      </c>
      <c r="F60" s="2">
        <f t="shared" si="1"/>
        <v>210</v>
      </c>
      <c r="G60" s="2">
        <f t="shared" si="1"/>
        <v>1140</v>
      </c>
      <c r="H60" s="2">
        <f t="shared" si="1"/>
        <v>1989</v>
      </c>
      <c r="I60" s="2">
        <f t="shared" si="1"/>
        <v>1780</v>
      </c>
      <c r="J60" s="2">
        <f t="shared" si="1"/>
        <v>967</v>
      </c>
      <c r="K60" s="2">
        <f t="shared" si="1"/>
        <v>1002</v>
      </c>
      <c r="L60" s="2">
        <f t="shared" si="1"/>
        <v>574</v>
      </c>
      <c r="M60" s="2">
        <f t="shared" si="1"/>
        <v>1134</v>
      </c>
      <c r="N60" s="2">
        <f t="shared" si="1"/>
        <v>399</v>
      </c>
      <c r="O60" s="2">
        <f t="shared" si="1"/>
        <v>3558</v>
      </c>
      <c r="P60" s="2">
        <f t="shared" si="1"/>
        <v>1907</v>
      </c>
      <c r="Q60" s="2">
        <f t="shared" si="1"/>
        <v>1176</v>
      </c>
      <c r="R60" s="2">
        <f t="shared" si="1"/>
        <v>1467</v>
      </c>
      <c r="S60" s="2">
        <f t="shared" si="1"/>
        <v>1510</v>
      </c>
      <c r="T60" s="2">
        <f t="shared" si="1"/>
        <v>2151</v>
      </c>
      <c r="U60" s="2">
        <f t="shared" si="1"/>
        <v>349</v>
      </c>
      <c r="V60" s="2">
        <f t="shared" si="1"/>
        <v>896</v>
      </c>
      <c r="W60" s="2">
        <f t="shared" si="1"/>
        <v>25761</v>
      </c>
      <c r="IL60" s="5"/>
      <c r="IM60" s="5"/>
    </row>
    <row r="61" spans="1:247" ht="12.75" customHeight="1">
      <c r="B61" s="4" t="s">
        <v>52</v>
      </c>
      <c r="C61" s="2">
        <f>SUM(C4:C55)-C60</f>
        <v>65</v>
      </c>
      <c r="D61" s="2">
        <f t="shared" ref="D61:W61" si="2">SUM(D4:D55)-D60</f>
        <v>4</v>
      </c>
      <c r="E61" s="2">
        <f t="shared" si="2"/>
        <v>23</v>
      </c>
      <c r="F61" s="2">
        <f t="shared" si="2"/>
        <v>9</v>
      </c>
      <c r="G61" s="2">
        <f t="shared" si="2"/>
        <v>9</v>
      </c>
      <c r="H61" s="2">
        <f t="shared" si="2"/>
        <v>27</v>
      </c>
      <c r="I61" s="2">
        <f t="shared" si="2"/>
        <v>27</v>
      </c>
      <c r="J61" s="2">
        <f t="shared" si="2"/>
        <v>112</v>
      </c>
      <c r="K61" s="2">
        <f t="shared" si="2"/>
        <v>15</v>
      </c>
      <c r="L61" s="2">
        <f t="shared" si="2"/>
        <v>22</v>
      </c>
      <c r="M61" s="2">
        <f t="shared" si="2"/>
        <v>0</v>
      </c>
      <c r="N61" s="2">
        <f t="shared" si="2"/>
        <v>20</v>
      </c>
      <c r="O61" s="2">
        <f t="shared" si="2"/>
        <v>35</v>
      </c>
      <c r="P61" s="2">
        <f t="shared" si="2"/>
        <v>8</v>
      </c>
      <c r="Q61" s="2">
        <f t="shared" si="2"/>
        <v>1</v>
      </c>
      <c r="R61" s="2">
        <f t="shared" si="2"/>
        <v>0</v>
      </c>
      <c r="S61" s="2">
        <f t="shared" si="2"/>
        <v>0</v>
      </c>
      <c r="T61" s="2">
        <f t="shared" si="2"/>
        <v>0</v>
      </c>
      <c r="U61" s="2">
        <f t="shared" si="2"/>
        <v>0</v>
      </c>
      <c r="V61" s="2">
        <f t="shared" si="2"/>
        <v>52</v>
      </c>
      <c r="W61" s="2">
        <f t="shared" si="2"/>
        <v>429</v>
      </c>
      <c r="IL61" s="5"/>
      <c r="IM61" s="5"/>
    </row>
    <row r="62" spans="1:247" ht="12.75" customHeight="1"/>
    <row r="63" spans="1:247" ht="12.75" customHeight="1"/>
    <row r="64" spans="1:247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</sheetData>
  <mergeCells count="2">
    <mergeCell ref="B2:O2"/>
    <mergeCell ref="P2:Y2"/>
  </mergeCells>
  <phoneticPr fontId="0" type="noConversion"/>
  <pageMargins left="0.63" right="0.34" top="0.76" bottom="0.51" header="0.5" footer="0.5"/>
  <pageSetup scale="79" orientation="portrait" r:id="rId1"/>
  <headerFooter alignWithMargins="0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V55"/>
  <sheetViews>
    <sheetView workbookViewId="0">
      <selection activeCell="A3" sqref="A3"/>
    </sheetView>
  </sheetViews>
  <sheetFormatPr defaultRowHeight="9"/>
  <cols>
    <col min="1" max="1" width="26.59765625" bestFit="1" customWidth="1"/>
    <col min="2" max="2" width="20.19921875" bestFit="1" customWidth="1"/>
    <col min="3" max="3" width="19" bestFit="1" customWidth="1"/>
    <col min="4" max="4" width="15" bestFit="1" customWidth="1"/>
    <col min="5" max="5" width="15.19921875" bestFit="1" customWidth="1"/>
    <col min="6" max="6" width="14" bestFit="1" customWidth="1"/>
    <col min="7" max="7" width="13.19921875" customWidth="1"/>
    <col min="8" max="8" width="14.59765625" bestFit="1" customWidth="1"/>
    <col min="9" max="9" width="13.796875" bestFit="1" customWidth="1"/>
    <col min="10" max="10" width="11.796875" customWidth="1"/>
    <col min="11" max="11" width="17.3984375" bestFit="1" customWidth="1"/>
    <col min="12" max="12" width="12.59765625" bestFit="1" customWidth="1"/>
    <col min="13" max="13" width="8.59765625" customWidth="1"/>
    <col min="14" max="14" width="9.59765625" customWidth="1"/>
    <col min="15" max="15" width="15.796875" customWidth="1"/>
    <col min="16" max="16" width="15" bestFit="1" customWidth="1"/>
    <col min="17" max="17" width="12.59765625" bestFit="1" customWidth="1"/>
    <col min="18" max="18" width="12.3984375" bestFit="1" customWidth="1"/>
    <col min="19" max="20" width="13.19921875" bestFit="1" customWidth="1"/>
    <col min="21" max="21" width="18.19921875" bestFit="1" customWidth="1"/>
    <col min="22" max="22" width="14" bestFit="1" customWidth="1"/>
    <col min="23" max="23" width="15.796875" bestFit="1" customWidth="1"/>
    <col min="24" max="24" width="15" bestFit="1" customWidth="1"/>
    <col min="25" max="25" width="12.59765625" bestFit="1" customWidth="1"/>
    <col min="26" max="26" width="12.3984375" bestFit="1" customWidth="1"/>
    <col min="27" max="28" width="13.19921875" bestFit="1" customWidth="1"/>
    <col min="29" max="29" width="18.19921875" bestFit="1" customWidth="1"/>
    <col min="30" max="30" width="11.3984375" bestFit="1" customWidth="1"/>
    <col min="31" max="31" width="9.19921875" bestFit="1" customWidth="1"/>
    <col min="32" max="32" width="10" bestFit="1" customWidth="1"/>
    <col min="33" max="33" width="9.59765625" bestFit="1" customWidth="1"/>
    <col min="34" max="34" width="9.19921875" bestFit="1" customWidth="1"/>
    <col min="35" max="35" width="14" bestFit="1" customWidth="1"/>
  </cols>
  <sheetData>
    <row r="3" spans="1:22">
      <c r="A3" s="18" t="s">
        <v>104</v>
      </c>
      <c r="B3" s="18" t="s">
        <v>103</v>
      </c>
    </row>
    <row r="4" spans="1:22">
      <c r="A4" s="18" t="s">
        <v>101</v>
      </c>
      <c r="B4" t="s">
        <v>86</v>
      </c>
      <c r="C4" t="s">
        <v>91</v>
      </c>
      <c r="D4" t="s">
        <v>80</v>
      </c>
      <c r="E4" t="s">
        <v>93</v>
      </c>
      <c r="F4" t="s">
        <v>85</v>
      </c>
      <c r="G4" t="s">
        <v>90</v>
      </c>
      <c r="H4" t="s">
        <v>87</v>
      </c>
      <c r="I4" t="s">
        <v>88</v>
      </c>
      <c r="J4" t="s">
        <v>89</v>
      </c>
      <c r="K4" t="s">
        <v>82</v>
      </c>
      <c r="L4" t="s">
        <v>100</v>
      </c>
      <c r="M4" t="s">
        <v>95</v>
      </c>
      <c r="N4" t="s">
        <v>83</v>
      </c>
      <c r="O4" t="s">
        <v>92</v>
      </c>
      <c r="P4" t="s">
        <v>94</v>
      </c>
      <c r="Q4" t="s">
        <v>96</v>
      </c>
      <c r="R4" t="s">
        <v>97</v>
      </c>
      <c r="S4" t="s">
        <v>98</v>
      </c>
      <c r="T4" t="s">
        <v>99</v>
      </c>
      <c r="U4" t="s">
        <v>84</v>
      </c>
      <c r="V4" t="s">
        <v>102</v>
      </c>
    </row>
    <row r="5" spans="1:22">
      <c r="A5" s="19" t="s">
        <v>81</v>
      </c>
      <c r="B5">
        <v>1139</v>
      </c>
      <c r="C5">
        <v>923</v>
      </c>
      <c r="D5">
        <v>1582</v>
      </c>
      <c r="E5">
        <v>219</v>
      </c>
      <c r="F5">
        <v>1149</v>
      </c>
      <c r="G5">
        <v>2016</v>
      </c>
      <c r="H5">
        <v>1807</v>
      </c>
      <c r="I5">
        <v>1079</v>
      </c>
      <c r="J5">
        <v>1017</v>
      </c>
      <c r="K5">
        <v>596</v>
      </c>
      <c r="L5">
        <v>1134</v>
      </c>
      <c r="M5">
        <v>419</v>
      </c>
      <c r="N5">
        <v>3593</v>
      </c>
      <c r="O5">
        <v>1915</v>
      </c>
      <c r="P5">
        <v>1177</v>
      </c>
      <c r="Q5">
        <v>1467</v>
      </c>
      <c r="R5">
        <v>1510</v>
      </c>
      <c r="S5">
        <v>2151</v>
      </c>
      <c r="T5">
        <v>349</v>
      </c>
      <c r="U5">
        <v>948</v>
      </c>
      <c r="V5">
        <v>26190</v>
      </c>
    </row>
    <row r="6" spans="1:22">
      <c r="A6" s="20" t="s">
        <v>6</v>
      </c>
      <c r="N6">
        <v>1</v>
      </c>
      <c r="U6">
        <v>1</v>
      </c>
      <c r="V6">
        <v>2</v>
      </c>
    </row>
    <row r="7" spans="1:22">
      <c r="A7" s="20" t="s">
        <v>7</v>
      </c>
    </row>
    <row r="8" spans="1:22">
      <c r="A8" s="20" t="s">
        <v>8</v>
      </c>
    </row>
    <row r="9" spans="1:22">
      <c r="A9" s="20" t="s">
        <v>9</v>
      </c>
      <c r="B9">
        <v>30</v>
      </c>
      <c r="D9">
        <v>1</v>
      </c>
      <c r="J9">
        <v>1</v>
      </c>
      <c r="K9">
        <v>9</v>
      </c>
      <c r="N9">
        <v>5</v>
      </c>
      <c r="U9">
        <v>27</v>
      </c>
      <c r="V9">
        <v>73</v>
      </c>
    </row>
    <row r="10" spans="1:22">
      <c r="A10" s="20" t="s">
        <v>10</v>
      </c>
      <c r="B10">
        <v>2</v>
      </c>
      <c r="H10">
        <v>1</v>
      </c>
      <c r="I10">
        <v>1</v>
      </c>
      <c r="J10">
        <v>1</v>
      </c>
      <c r="N10">
        <v>2</v>
      </c>
      <c r="U10">
        <v>1</v>
      </c>
      <c r="V10">
        <v>8</v>
      </c>
    </row>
    <row r="11" spans="1:22">
      <c r="A11" s="20" t="s">
        <v>11</v>
      </c>
    </row>
    <row r="12" spans="1:22">
      <c r="A12" s="20" t="s">
        <v>71</v>
      </c>
    </row>
    <row r="13" spans="1:22">
      <c r="A13" s="20" t="s">
        <v>13</v>
      </c>
      <c r="B13">
        <v>5</v>
      </c>
      <c r="C13">
        <v>2</v>
      </c>
      <c r="D13">
        <v>1</v>
      </c>
      <c r="N13">
        <v>2</v>
      </c>
      <c r="O13">
        <v>1</v>
      </c>
      <c r="V13">
        <v>11</v>
      </c>
    </row>
    <row r="14" spans="1:22">
      <c r="A14" s="20" t="s">
        <v>50</v>
      </c>
      <c r="F14">
        <v>3</v>
      </c>
      <c r="G14">
        <v>12</v>
      </c>
      <c r="H14">
        <v>13</v>
      </c>
      <c r="I14">
        <v>77</v>
      </c>
      <c r="O14">
        <v>5</v>
      </c>
      <c r="U14">
        <v>1</v>
      </c>
      <c r="V14">
        <v>111</v>
      </c>
    </row>
    <row r="15" spans="1:22">
      <c r="A15" s="20" t="s">
        <v>14</v>
      </c>
      <c r="N15">
        <v>1</v>
      </c>
      <c r="U15">
        <v>4</v>
      </c>
      <c r="V15">
        <v>5</v>
      </c>
    </row>
    <row r="16" spans="1:22">
      <c r="A16" s="20" t="s">
        <v>15</v>
      </c>
      <c r="N16">
        <v>1</v>
      </c>
      <c r="V16">
        <v>1</v>
      </c>
    </row>
    <row r="17" spans="1:22">
      <c r="A17" s="20" t="s">
        <v>16</v>
      </c>
    </row>
    <row r="18" spans="1:22">
      <c r="A18" s="20" t="s">
        <v>17</v>
      </c>
      <c r="B18">
        <v>1</v>
      </c>
      <c r="D18">
        <v>4</v>
      </c>
      <c r="J18">
        <v>6</v>
      </c>
      <c r="K18">
        <v>2</v>
      </c>
      <c r="N18">
        <v>2</v>
      </c>
      <c r="U18">
        <v>4</v>
      </c>
      <c r="V18">
        <v>19</v>
      </c>
    </row>
    <row r="19" spans="1:22">
      <c r="A19" s="20" t="s">
        <v>18</v>
      </c>
      <c r="G19">
        <v>1</v>
      </c>
      <c r="K19">
        <v>1</v>
      </c>
      <c r="N19">
        <v>1</v>
      </c>
      <c r="U19">
        <v>2</v>
      </c>
      <c r="V19">
        <v>5</v>
      </c>
    </row>
    <row r="20" spans="1:22">
      <c r="A20" s="20" t="s">
        <v>19</v>
      </c>
      <c r="N20">
        <v>1</v>
      </c>
      <c r="V20">
        <v>1</v>
      </c>
    </row>
    <row r="21" spans="1:22">
      <c r="A21" s="20" t="s">
        <v>20</v>
      </c>
      <c r="B21">
        <v>3</v>
      </c>
      <c r="D21">
        <v>1</v>
      </c>
      <c r="E21">
        <v>8</v>
      </c>
      <c r="F21">
        <v>1</v>
      </c>
      <c r="G21">
        <v>5</v>
      </c>
      <c r="H21">
        <v>3</v>
      </c>
      <c r="I21">
        <v>29</v>
      </c>
      <c r="K21">
        <v>1</v>
      </c>
      <c r="N21">
        <v>5</v>
      </c>
      <c r="U21">
        <v>1</v>
      </c>
      <c r="V21">
        <v>57</v>
      </c>
    </row>
    <row r="22" spans="1:22">
      <c r="A22" s="20" t="s">
        <v>21</v>
      </c>
      <c r="U22">
        <v>3</v>
      </c>
      <c r="V22">
        <v>3</v>
      </c>
    </row>
    <row r="23" spans="1:22">
      <c r="A23" s="20" t="s">
        <v>22</v>
      </c>
    </row>
    <row r="24" spans="1:22">
      <c r="A24" s="20" t="s">
        <v>24</v>
      </c>
    </row>
    <row r="25" spans="1:22">
      <c r="A25" s="20" t="s">
        <v>26</v>
      </c>
      <c r="B25">
        <v>1</v>
      </c>
      <c r="V25">
        <v>1</v>
      </c>
    </row>
    <row r="26" spans="1:22">
      <c r="A26" s="20" t="s">
        <v>27</v>
      </c>
      <c r="J26">
        <v>1</v>
      </c>
      <c r="N26">
        <v>1</v>
      </c>
      <c r="O26">
        <v>1</v>
      </c>
      <c r="V26">
        <v>3</v>
      </c>
    </row>
    <row r="27" spans="1:22">
      <c r="A27" s="20" t="s">
        <v>1</v>
      </c>
      <c r="U27">
        <v>2</v>
      </c>
      <c r="V27">
        <v>2</v>
      </c>
    </row>
    <row r="28" spans="1:22">
      <c r="A28" s="20" t="s">
        <v>5</v>
      </c>
      <c r="B28">
        <v>1074</v>
      </c>
      <c r="C28">
        <v>880</v>
      </c>
      <c r="D28">
        <v>1559</v>
      </c>
      <c r="E28">
        <v>210</v>
      </c>
      <c r="F28">
        <v>1140</v>
      </c>
      <c r="G28">
        <v>1989</v>
      </c>
      <c r="H28">
        <v>1780</v>
      </c>
      <c r="I28">
        <v>967</v>
      </c>
      <c r="J28">
        <v>1002</v>
      </c>
      <c r="K28">
        <v>566</v>
      </c>
      <c r="M28">
        <v>399</v>
      </c>
      <c r="N28">
        <v>3539</v>
      </c>
      <c r="O28">
        <v>1907</v>
      </c>
      <c r="P28">
        <v>1176</v>
      </c>
      <c r="Q28">
        <v>1467</v>
      </c>
      <c r="R28">
        <v>1510</v>
      </c>
      <c r="S28">
        <v>2151</v>
      </c>
      <c r="T28">
        <v>349</v>
      </c>
      <c r="U28">
        <v>896</v>
      </c>
      <c r="V28">
        <v>24561</v>
      </c>
    </row>
    <row r="29" spans="1:22">
      <c r="A29" s="20" t="s">
        <v>73</v>
      </c>
      <c r="C29">
        <v>39</v>
      </c>
      <c r="K29">
        <v>8</v>
      </c>
      <c r="L29">
        <v>1134</v>
      </c>
      <c r="N29">
        <v>19</v>
      </c>
      <c r="V29">
        <v>1200</v>
      </c>
    </row>
    <row r="30" spans="1:22">
      <c r="A30" s="20" t="s">
        <v>28</v>
      </c>
    </row>
    <row r="31" spans="1:22">
      <c r="A31" s="20" t="s">
        <v>29</v>
      </c>
      <c r="H31">
        <v>1</v>
      </c>
      <c r="N31">
        <v>1</v>
      </c>
      <c r="V31">
        <v>2</v>
      </c>
    </row>
    <row r="32" spans="1:22">
      <c r="A32" s="20" t="s">
        <v>30</v>
      </c>
    </row>
    <row r="33" spans="1:22">
      <c r="A33" s="20" t="s">
        <v>32</v>
      </c>
    </row>
    <row r="34" spans="1:22">
      <c r="A34" s="20" t="s">
        <v>33</v>
      </c>
    </row>
    <row r="35" spans="1:22">
      <c r="A35" s="20" t="s">
        <v>34</v>
      </c>
      <c r="N35">
        <v>2</v>
      </c>
      <c r="V35">
        <v>2</v>
      </c>
    </row>
    <row r="36" spans="1:22">
      <c r="A36" s="20" t="s">
        <v>35</v>
      </c>
      <c r="B36">
        <v>1</v>
      </c>
      <c r="D36">
        <v>1</v>
      </c>
      <c r="V36">
        <v>2</v>
      </c>
    </row>
    <row r="37" spans="1:22">
      <c r="A37" s="20" t="s">
        <v>36</v>
      </c>
    </row>
    <row r="38" spans="1:22">
      <c r="A38" s="20" t="s">
        <v>37</v>
      </c>
    </row>
    <row r="39" spans="1:22">
      <c r="A39" s="20" t="s">
        <v>38</v>
      </c>
      <c r="B39">
        <v>17</v>
      </c>
      <c r="C39">
        <v>1</v>
      </c>
      <c r="N39">
        <v>1</v>
      </c>
      <c r="U39">
        <v>1</v>
      </c>
      <c r="V39">
        <v>20</v>
      </c>
    </row>
    <row r="40" spans="1:22">
      <c r="A40" s="20" t="s">
        <v>74</v>
      </c>
      <c r="B40">
        <v>1</v>
      </c>
      <c r="N40">
        <v>1</v>
      </c>
      <c r="V40">
        <v>2</v>
      </c>
    </row>
    <row r="41" spans="1:22">
      <c r="A41" s="20" t="s">
        <v>39</v>
      </c>
      <c r="I41">
        <v>1</v>
      </c>
      <c r="V41">
        <v>1</v>
      </c>
    </row>
    <row r="42" spans="1:22">
      <c r="A42" s="20" t="s">
        <v>41</v>
      </c>
      <c r="D42">
        <v>1</v>
      </c>
      <c r="H42">
        <v>1</v>
      </c>
      <c r="V42">
        <v>2</v>
      </c>
    </row>
    <row r="43" spans="1:22">
      <c r="A43" s="20" t="s">
        <v>42</v>
      </c>
      <c r="I43">
        <v>1</v>
      </c>
      <c r="V43">
        <v>1</v>
      </c>
    </row>
    <row r="44" spans="1:22">
      <c r="A44" s="20" t="s">
        <v>75</v>
      </c>
      <c r="N44">
        <v>1</v>
      </c>
      <c r="U44">
        <v>2</v>
      </c>
      <c r="V44">
        <v>3</v>
      </c>
    </row>
    <row r="45" spans="1:22">
      <c r="A45" s="20" t="s">
        <v>76</v>
      </c>
      <c r="B45">
        <v>3</v>
      </c>
      <c r="D45">
        <v>2</v>
      </c>
      <c r="I45">
        <v>1</v>
      </c>
      <c r="J45">
        <v>2</v>
      </c>
      <c r="K45">
        <v>1</v>
      </c>
      <c r="N45">
        <v>3</v>
      </c>
      <c r="O45">
        <v>1</v>
      </c>
      <c r="U45">
        <v>1</v>
      </c>
      <c r="V45">
        <v>14</v>
      </c>
    </row>
    <row r="46" spans="1:22">
      <c r="A46" s="20" t="s">
        <v>49</v>
      </c>
      <c r="E46">
        <v>1</v>
      </c>
      <c r="F46">
        <v>3</v>
      </c>
      <c r="G46">
        <v>8</v>
      </c>
      <c r="H46">
        <v>7</v>
      </c>
      <c r="I46">
        <v>1</v>
      </c>
      <c r="V46">
        <v>20</v>
      </c>
    </row>
    <row r="47" spans="1:22">
      <c r="A47" s="20" t="s">
        <v>43</v>
      </c>
      <c r="C47">
        <v>1</v>
      </c>
      <c r="D47">
        <v>12</v>
      </c>
      <c r="F47">
        <v>1</v>
      </c>
      <c r="G47">
        <v>1</v>
      </c>
      <c r="H47">
        <v>1</v>
      </c>
      <c r="I47">
        <v>1</v>
      </c>
      <c r="J47">
        <v>3</v>
      </c>
      <c r="K47">
        <v>8</v>
      </c>
      <c r="M47">
        <v>20</v>
      </c>
      <c r="N47">
        <v>3</v>
      </c>
      <c r="P47">
        <v>1</v>
      </c>
      <c r="U47">
        <v>2</v>
      </c>
      <c r="V47">
        <v>54</v>
      </c>
    </row>
    <row r="48" spans="1:22">
      <c r="A48" s="20" t="s">
        <v>44</v>
      </c>
    </row>
    <row r="49" spans="1:22">
      <c r="A49" s="20" t="s">
        <v>45</v>
      </c>
    </row>
    <row r="50" spans="1:22">
      <c r="A50" s="20" t="s">
        <v>46</v>
      </c>
      <c r="B50">
        <v>1</v>
      </c>
      <c r="V50">
        <v>1</v>
      </c>
    </row>
    <row r="51" spans="1:22">
      <c r="A51" s="20" t="s">
        <v>77</v>
      </c>
      <c r="N51">
        <v>1</v>
      </c>
      <c r="V51">
        <v>1</v>
      </c>
    </row>
    <row r="52" spans="1:22">
      <c r="A52" s="20" t="s">
        <v>78</v>
      </c>
      <c r="J52">
        <v>1</v>
      </c>
      <c r="V52">
        <v>1</v>
      </c>
    </row>
    <row r="53" spans="1:22">
      <c r="A53" s="20" t="s">
        <v>48</v>
      </c>
      <c r="F53">
        <v>1</v>
      </c>
      <c r="V53">
        <v>1</v>
      </c>
    </row>
    <row r="54" spans="1:22">
      <c r="A54" s="20" t="s">
        <v>79</v>
      </c>
    </row>
    <row r="55" spans="1:22">
      <c r="A55" s="19" t="s">
        <v>102</v>
      </c>
      <c r="B55">
        <v>1139</v>
      </c>
      <c r="C55">
        <v>923</v>
      </c>
      <c r="D55">
        <v>1582</v>
      </c>
      <c r="E55">
        <v>219</v>
      </c>
      <c r="F55">
        <v>1149</v>
      </c>
      <c r="G55">
        <v>2016</v>
      </c>
      <c r="H55">
        <v>1807</v>
      </c>
      <c r="I55">
        <v>1079</v>
      </c>
      <c r="J55">
        <v>1017</v>
      </c>
      <c r="K55">
        <v>596</v>
      </c>
      <c r="L55">
        <v>1134</v>
      </c>
      <c r="M55">
        <v>419</v>
      </c>
      <c r="N55">
        <v>3593</v>
      </c>
      <c r="O55">
        <v>1915</v>
      </c>
      <c r="P55">
        <v>1177</v>
      </c>
      <c r="Q55">
        <v>1467</v>
      </c>
      <c r="R55">
        <v>1510</v>
      </c>
      <c r="S55">
        <v>2151</v>
      </c>
      <c r="T55">
        <v>349</v>
      </c>
      <c r="U55">
        <v>948</v>
      </c>
      <c r="V55">
        <v>26190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91"/>
  <sheetViews>
    <sheetView workbookViewId="0">
      <selection sqref="A1:D791"/>
    </sheetView>
  </sheetViews>
  <sheetFormatPr defaultRowHeight="9"/>
  <sheetData>
    <row r="1" spans="1:4">
      <c r="A1" s="17" t="s">
        <v>54</v>
      </c>
      <c r="B1" s="17" t="s">
        <v>55</v>
      </c>
      <c r="C1" s="17" t="s">
        <v>56</v>
      </c>
      <c r="D1" s="17" t="s">
        <v>57</v>
      </c>
    </row>
    <row r="2" spans="1:4">
      <c r="A2" s="17" t="s">
        <v>6</v>
      </c>
      <c r="B2" s="17" t="s">
        <v>58</v>
      </c>
      <c r="C2" s="17"/>
      <c r="D2" s="17" t="s">
        <v>59</v>
      </c>
    </row>
    <row r="3" spans="1:4">
      <c r="A3" s="17" t="s">
        <v>6</v>
      </c>
      <c r="B3" s="17" t="s">
        <v>60</v>
      </c>
      <c r="C3" s="17">
        <v>2</v>
      </c>
      <c r="D3" s="17" t="s">
        <v>59</v>
      </c>
    </row>
    <row r="4" spans="1:4">
      <c r="A4" s="17" t="s">
        <v>6</v>
      </c>
      <c r="B4" s="17" t="s">
        <v>61</v>
      </c>
      <c r="C4" s="17">
        <v>2</v>
      </c>
      <c r="D4" s="17" t="s">
        <v>59</v>
      </c>
    </row>
    <row r="5" spans="1:4">
      <c r="A5" s="17" t="s">
        <v>6</v>
      </c>
      <c r="B5" s="17" t="s">
        <v>62</v>
      </c>
      <c r="C5" s="17"/>
      <c r="D5" s="17" t="s">
        <v>59</v>
      </c>
    </row>
    <row r="6" spans="1:4">
      <c r="A6" s="17" t="s">
        <v>6</v>
      </c>
      <c r="B6" s="17" t="s">
        <v>63</v>
      </c>
      <c r="C6" s="17"/>
      <c r="D6" s="17" t="s">
        <v>59</v>
      </c>
    </row>
    <row r="7" spans="1:4">
      <c r="A7" s="17" t="s">
        <v>6</v>
      </c>
      <c r="B7" s="17" t="s">
        <v>64</v>
      </c>
      <c r="C7" s="17"/>
      <c r="D7" s="17" t="s">
        <v>59</v>
      </c>
    </row>
    <row r="8" spans="1:4">
      <c r="A8" s="17" t="s">
        <v>6</v>
      </c>
      <c r="B8" s="17" t="s">
        <v>65</v>
      </c>
      <c r="C8" s="17"/>
      <c r="D8" s="17" t="s">
        <v>59</v>
      </c>
    </row>
    <row r="9" spans="1:4">
      <c r="A9" s="17" t="s">
        <v>6</v>
      </c>
      <c r="B9" s="17" t="s">
        <v>66</v>
      </c>
      <c r="C9" s="17">
        <v>6</v>
      </c>
      <c r="D9" s="17" t="s">
        <v>59</v>
      </c>
    </row>
    <row r="10" spans="1:4">
      <c r="A10" s="17" t="s">
        <v>6</v>
      </c>
      <c r="B10" s="17" t="s">
        <v>67</v>
      </c>
      <c r="C10" s="17">
        <v>1</v>
      </c>
      <c r="D10" s="17" t="s">
        <v>59</v>
      </c>
    </row>
    <row r="11" spans="1:4">
      <c r="A11" s="17" t="s">
        <v>6</v>
      </c>
      <c r="B11" s="17" t="s">
        <v>68</v>
      </c>
      <c r="C11" s="17"/>
      <c r="D11" s="17" t="s">
        <v>59</v>
      </c>
    </row>
    <row r="12" spans="1:4">
      <c r="A12" s="17" t="s">
        <v>7</v>
      </c>
      <c r="B12" s="17" t="s">
        <v>60</v>
      </c>
      <c r="C12" s="17">
        <v>3</v>
      </c>
      <c r="D12" s="17" t="s">
        <v>59</v>
      </c>
    </row>
    <row r="13" spans="1:4">
      <c r="A13" s="17" t="s">
        <v>7</v>
      </c>
      <c r="B13" s="17" t="s">
        <v>61</v>
      </c>
      <c r="C13" s="17">
        <v>1</v>
      </c>
      <c r="D13" s="17" t="s">
        <v>59</v>
      </c>
    </row>
    <row r="14" spans="1:4">
      <c r="A14" s="17" t="s">
        <v>7</v>
      </c>
      <c r="B14" s="17" t="s">
        <v>69</v>
      </c>
      <c r="C14" s="17">
        <v>1</v>
      </c>
      <c r="D14" s="17" t="s">
        <v>59</v>
      </c>
    </row>
    <row r="15" spans="1:4">
      <c r="A15" s="17" t="s">
        <v>7</v>
      </c>
      <c r="B15" s="17" t="s">
        <v>63</v>
      </c>
      <c r="C15" s="17"/>
      <c r="D15" s="17" t="s">
        <v>59</v>
      </c>
    </row>
    <row r="16" spans="1:4">
      <c r="A16" s="17" t="s">
        <v>7</v>
      </c>
      <c r="B16" s="17" t="s">
        <v>64</v>
      </c>
      <c r="C16" s="17"/>
      <c r="D16" s="17" t="s">
        <v>59</v>
      </c>
    </row>
    <row r="17" spans="1:4">
      <c r="A17" s="17" t="s">
        <v>7</v>
      </c>
      <c r="B17" s="17" t="s">
        <v>65</v>
      </c>
      <c r="C17" s="17"/>
      <c r="D17" s="17" t="s">
        <v>59</v>
      </c>
    </row>
    <row r="18" spans="1:4">
      <c r="A18" s="17" t="s">
        <v>7</v>
      </c>
      <c r="B18" s="17" t="s">
        <v>66</v>
      </c>
      <c r="C18" s="17">
        <v>2</v>
      </c>
      <c r="D18" s="17" t="s">
        <v>59</v>
      </c>
    </row>
    <row r="19" spans="1:4">
      <c r="A19" s="17" t="s">
        <v>7</v>
      </c>
      <c r="B19" s="17" t="s">
        <v>67</v>
      </c>
      <c r="C19" s="17"/>
      <c r="D19" s="17" t="s">
        <v>59</v>
      </c>
    </row>
    <row r="20" spans="1:4">
      <c r="A20" s="17" t="s">
        <v>7</v>
      </c>
      <c r="B20" s="17" t="s">
        <v>68</v>
      </c>
      <c r="C20" s="17"/>
      <c r="D20" s="17" t="s">
        <v>59</v>
      </c>
    </row>
    <row r="21" spans="1:4">
      <c r="A21" s="17" t="s">
        <v>8</v>
      </c>
      <c r="B21" s="17" t="s">
        <v>70</v>
      </c>
      <c r="C21" s="17"/>
      <c r="D21" s="17" t="s">
        <v>59</v>
      </c>
    </row>
    <row r="22" spans="1:4">
      <c r="A22" s="17" t="s">
        <v>8</v>
      </c>
      <c r="B22" s="17" t="s">
        <v>60</v>
      </c>
      <c r="C22" s="17"/>
      <c r="D22" s="17" t="s">
        <v>59</v>
      </c>
    </row>
    <row r="23" spans="1:4">
      <c r="A23" s="17" t="s">
        <v>8</v>
      </c>
      <c r="B23" s="17" t="s">
        <v>61</v>
      </c>
      <c r="C23" s="17">
        <v>1</v>
      </c>
      <c r="D23" s="17" t="s">
        <v>59</v>
      </c>
    </row>
    <row r="24" spans="1:4">
      <c r="A24" s="17" t="s">
        <v>8</v>
      </c>
      <c r="B24" s="17" t="s">
        <v>62</v>
      </c>
      <c r="C24" s="17"/>
      <c r="D24" s="17" t="s">
        <v>59</v>
      </c>
    </row>
    <row r="25" spans="1:4">
      <c r="A25" s="17" t="s">
        <v>8</v>
      </c>
      <c r="B25" s="17" t="s">
        <v>69</v>
      </c>
      <c r="C25" s="17"/>
      <c r="D25" s="17" t="s">
        <v>59</v>
      </c>
    </row>
    <row r="26" spans="1:4">
      <c r="A26" s="17" t="s">
        <v>8</v>
      </c>
      <c r="B26" s="17" t="s">
        <v>63</v>
      </c>
      <c r="C26" s="17">
        <v>1</v>
      </c>
      <c r="D26" s="17" t="s">
        <v>59</v>
      </c>
    </row>
    <row r="27" spans="1:4">
      <c r="A27" s="17" t="s">
        <v>8</v>
      </c>
      <c r="B27" s="17" t="s">
        <v>64</v>
      </c>
      <c r="C27" s="17">
        <v>2</v>
      </c>
      <c r="D27" s="17" t="s">
        <v>59</v>
      </c>
    </row>
    <row r="28" spans="1:4">
      <c r="A28" s="17" t="s">
        <v>8</v>
      </c>
      <c r="B28" s="17" t="s">
        <v>65</v>
      </c>
      <c r="C28" s="17"/>
      <c r="D28" s="17" t="s">
        <v>59</v>
      </c>
    </row>
    <row r="29" spans="1:4">
      <c r="A29" s="17" t="s">
        <v>8</v>
      </c>
      <c r="B29" s="17" t="s">
        <v>66</v>
      </c>
      <c r="C29" s="17">
        <v>6</v>
      </c>
      <c r="D29" s="17" t="s">
        <v>59</v>
      </c>
    </row>
    <row r="30" spans="1:4">
      <c r="A30" s="17" t="s">
        <v>8</v>
      </c>
      <c r="B30" s="17" t="s">
        <v>67</v>
      </c>
      <c r="C30" s="17"/>
      <c r="D30" s="17" t="s">
        <v>59</v>
      </c>
    </row>
    <row r="31" spans="1:4">
      <c r="A31" s="17" t="s">
        <v>8</v>
      </c>
      <c r="B31" s="17" t="s">
        <v>68</v>
      </c>
      <c r="C31" s="17"/>
      <c r="D31" s="17" t="s">
        <v>59</v>
      </c>
    </row>
    <row r="32" spans="1:4">
      <c r="A32" s="17" t="s">
        <v>9</v>
      </c>
      <c r="B32" s="17" t="s">
        <v>58</v>
      </c>
      <c r="C32" s="17">
        <v>3</v>
      </c>
      <c r="D32" s="17" t="s">
        <v>59</v>
      </c>
    </row>
    <row r="33" spans="1:4">
      <c r="A33" s="17" t="s">
        <v>9</v>
      </c>
      <c r="B33" s="17" t="s">
        <v>60</v>
      </c>
      <c r="C33" s="17">
        <v>7</v>
      </c>
      <c r="D33" s="17" t="s">
        <v>59</v>
      </c>
    </row>
    <row r="34" spans="1:4">
      <c r="A34" s="17" t="s">
        <v>9</v>
      </c>
      <c r="B34" s="17" t="s">
        <v>61</v>
      </c>
      <c r="C34" s="17">
        <v>48</v>
      </c>
      <c r="D34" s="17" t="s">
        <v>59</v>
      </c>
    </row>
    <row r="35" spans="1:4">
      <c r="A35" s="17" t="s">
        <v>9</v>
      </c>
      <c r="B35" s="17" t="s">
        <v>62</v>
      </c>
      <c r="C35" s="17">
        <v>43</v>
      </c>
      <c r="D35" s="17" t="s">
        <v>59</v>
      </c>
    </row>
    <row r="36" spans="1:4">
      <c r="A36" s="17" t="s">
        <v>9</v>
      </c>
      <c r="B36" s="17" t="s">
        <v>69</v>
      </c>
      <c r="C36" s="17">
        <v>1</v>
      </c>
      <c r="D36" s="17" t="s">
        <v>59</v>
      </c>
    </row>
    <row r="37" spans="1:4">
      <c r="A37" s="17" t="s">
        <v>9</v>
      </c>
      <c r="B37" s="17" t="s">
        <v>63</v>
      </c>
      <c r="C37" s="17">
        <v>6</v>
      </c>
      <c r="D37" s="17" t="s">
        <v>59</v>
      </c>
    </row>
    <row r="38" spans="1:4">
      <c r="A38" s="17" t="s">
        <v>9</v>
      </c>
      <c r="B38" s="17" t="s">
        <v>64</v>
      </c>
      <c r="C38" s="17"/>
      <c r="D38" s="17" t="s">
        <v>59</v>
      </c>
    </row>
    <row r="39" spans="1:4">
      <c r="A39" s="17" t="s">
        <v>9</v>
      </c>
      <c r="B39" s="17" t="s">
        <v>65</v>
      </c>
      <c r="C39" s="17">
        <v>2</v>
      </c>
      <c r="D39" s="17" t="s">
        <v>59</v>
      </c>
    </row>
    <row r="40" spans="1:4">
      <c r="A40" s="17" t="s">
        <v>9</v>
      </c>
      <c r="B40" s="17" t="s">
        <v>66</v>
      </c>
      <c r="C40" s="17">
        <v>14</v>
      </c>
      <c r="D40" s="17" t="s">
        <v>59</v>
      </c>
    </row>
    <row r="41" spans="1:4">
      <c r="A41" s="17" t="s">
        <v>9</v>
      </c>
      <c r="B41" s="17" t="s">
        <v>67</v>
      </c>
      <c r="C41" s="17"/>
      <c r="D41" s="17" t="s">
        <v>59</v>
      </c>
    </row>
    <row r="42" spans="1:4">
      <c r="A42" s="17" t="s">
        <v>9</v>
      </c>
      <c r="B42" s="17" t="s">
        <v>68</v>
      </c>
      <c r="C42" s="17"/>
      <c r="D42" s="17" t="s">
        <v>59</v>
      </c>
    </row>
    <row r="43" spans="1:4">
      <c r="A43" s="17" t="s">
        <v>10</v>
      </c>
      <c r="B43" s="17" t="s">
        <v>70</v>
      </c>
      <c r="C43" s="17"/>
      <c r="D43" s="17" t="s">
        <v>59</v>
      </c>
    </row>
    <row r="44" spans="1:4">
      <c r="A44" s="17" t="s">
        <v>10</v>
      </c>
      <c r="B44" s="17" t="s">
        <v>58</v>
      </c>
      <c r="C44" s="17">
        <v>9</v>
      </c>
      <c r="D44" s="17" t="s">
        <v>59</v>
      </c>
    </row>
    <row r="45" spans="1:4">
      <c r="A45" s="17" t="s">
        <v>10</v>
      </c>
      <c r="B45" s="17" t="s">
        <v>60</v>
      </c>
      <c r="C45" s="17">
        <v>5</v>
      </c>
      <c r="D45" s="17" t="s">
        <v>59</v>
      </c>
    </row>
    <row r="46" spans="1:4">
      <c r="A46" s="17" t="s">
        <v>10</v>
      </c>
      <c r="B46" s="17" t="s">
        <v>61</v>
      </c>
      <c r="C46" s="17">
        <v>11</v>
      </c>
      <c r="D46" s="17" t="s">
        <v>59</v>
      </c>
    </row>
    <row r="47" spans="1:4">
      <c r="A47" s="17" t="s">
        <v>10</v>
      </c>
      <c r="B47" s="17" t="s">
        <v>62</v>
      </c>
      <c r="C47" s="17">
        <v>3</v>
      </c>
      <c r="D47" s="17" t="s">
        <v>59</v>
      </c>
    </row>
    <row r="48" spans="1:4">
      <c r="A48" s="17" t="s">
        <v>10</v>
      </c>
      <c r="B48" s="17" t="s">
        <v>69</v>
      </c>
      <c r="C48" s="17">
        <v>5</v>
      </c>
      <c r="D48" s="17" t="s">
        <v>59</v>
      </c>
    </row>
    <row r="49" spans="1:4">
      <c r="A49" s="17" t="s">
        <v>10</v>
      </c>
      <c r="B49" s="17" t="s">
        <v>63</v>
      </c>
      <c r="C49" s="17">
        <v>3</v>
      </c>
      <c r="D49" s="17" t="s">
        <v>59</v>
      </c>
    </row>
    <row r="50" spans="1:4">
      <c r="A50" s="17" t="s">
        <v>10</v>
      </c>
      <c r="B50" s="17" t="s">
        <v>64</v>
      </c>
      <c r="C50" s="17">
        <v>1</v>
      </c>
      <c r="D50" s="17" t="s">
        <v>59</v>
      </c>
    </row>
    <row r="51" spans="1:4">
      <c r="A51" s="17" t="s">
        <v>10</v>
      </c>
      <c r="B51" s="17" t="s">
        <v>65</v>
      </c>
      <c r="C51" s="17"/>
      <c r="D51" s="17" t="s">
        <v>59</v>
      </c>
    </row>
    <row r="52" spans="1:4">
      <c r="A52" s="17" t="s">
        <v>10</v>
      </c>
      <c r="B52" s="17" t="s">
        <v>66</v>
      </c>
      <c r="C52" s="17">
        <v>44</v>
      </c>
      <c r="D52" s="17" t="s">
        <v>59</v>
      </c>
    </row>
    <row r="53" spans="1:4">
      <c r="A53" s="17" t="s">
        <v>10</v>
      </c>
      <c r="B53" s="17" t="s">
        <v>67</v>
      </c>
      <c r="C53" s="17">
        <v>4</v>
      </c>
      <c r="D53" s="17" t="s">
        <v>59</v>
      </c>
    </row>
    <row r="54" spans="1:4">
      <c r="A54" s="17" t="s">
        <v>10</v>
      </c>
      <c r="B54" s="17" t="s">
        <v>68</v>
      </c>
      <c r="C54" s="17"/>
      <c r="D54" s="17" t="s">
        <v>59</v>
      </c>
    </row>
    <row r="55" spans="1:4">
      <c r="A55" s="17" t="s">
        <v>11</v>
      </c>
      <c r="B55" s="17" t="s">
        <v>58</v>
      </c>
      <c r="C55" s="17">
        <v>3</v>
      </c>
      <c r="D55" s="17" t="s">
        <v>59</v>
      </c>
    </row>
    <row r="56" spans="1:4">
      <c r="A56" s="17" t="s">
        <v>11</v>
      </c>
      <c r="B56" s="17" t="s">
        <v>60</v>
      </c>
      <c r="C56" s="17">
        <v>4</v>
      </c>
      <c r="D56" s="17" t="s">
        <v>59</v>
      </c>
    </row>
    <row r="57" spans="1:4">
      <c r="A57" s="17" t="s">
        <v>11</v>
      </c>
      <c r="B57" s="17" t="s">
        <v>61</v>
      </c>
      <c r="C57" s="17">
        <v>2</v>
      </c>
      <c r="D57" s="17" t="s">
        <v>59</v>
      </c>
    </row>
    <row r="58" spans="1:4">
      <c r="A58" s="17" t="s">
        <v>11</v>
      </c>
      <c r="B58" s="17" t="s">
        <v>62</v>
      </c>
      <c r="C58" s="17">
        <v>1</v>
      </c>
      <c r="D58" s="17" t="s">
        <v>59</v>
      </c>
    </row>
    <row r="59" spans="1:4">
      <c r="A59" s="17" t="s">
        <v>11</v>
      </c>
      <c r="B59" s="17" t="s">
        <v>69</v>
      </c>
      <c r="C59" s="17"/>
      <c r="D59" s="17" t="s">
        <v>59</v>
      </c>
    </row>
    <row r="60" spans="1:4">
      <c r="A60" s="17" t="s">
        <v>11</v>
      </c>
      <c r="B60" s="17" t="s">
        <v>63</v>
      </c>
      <c r="C60" s="17">
        <v>2</v>
      </c>
      <c r="D60" s="17" t="s">
        <v>59</v>
      </c>
    </row>
    <row r="61" spans="1:4">
      <c r="A61" s="17" t="s">
        <v>11</v>
      </c>
      <c r="B61" s="17" t="s">
        <v>64</v>
      </c>
      <c r="C61" s="17">
        <v>4</v>
      </c>
      <c r="D61" s="17" t="s">
        <v>59</v>
      </c>
    </row>
    <row r="62" spans="1:4">
      <c r="A62" s="17" t="s">
        <v>11</v>
      </c>
      <c r="B62" s="17" t="s">
        <v>65</v>
      </c>
      <c r="C62" s="17"/>
      <c r="D62" s="17" t="s">
        <v>59</v>
      </c>
    </row>
    <row r="63" spans="1:4">
      <c r="A63" s="17" t="s">
        <v>11</v>
      </c>
      <c r="B63" s="17" t="s">
        <v>66</v>
      </c>
      <c r="C63" s="17">
        <v>30</v>
      </c>
      <c r="D63" s="17" t="s">
        <v>59</v>
      </c>
    </row>
    <row r="64" spans="1:4">
      <c r="A64" s="17" t="s">
        <v>11</v>
      </c>
      <c r="B64" s="17" t="s">
        <v>67</v>
      </c>
      <c r="C64" s="17">
        <v>1</v>
      </c>
      <c r="D64" s="17" t="s">
        <v>59</v>
      </c>
    </row>
    <row r="65" spans="1:4">
      <c r="A65" s="17" t="s">
        <v>11</v>
      </c>
      <c r="B65" s="17" t="s">
        <v>68</v>
      </c>
      <c r="C65" s="17"/>
      <c r="D65" s="17" t="s">
        <v>59</v>
      </c>
    </row>
    <row r="66" spans="1:4">
      <c r="A66" s="17" t="s">
        <v>71</v>
      </c>
      <c r="B66" s="17" t="s">
        <v>58</v>
      </c>
      <c r="C66" s="17"/>
      <c r="D66" s="17" t="s">
        <v>59</v>
      </c>
    </row>
    <row r="67" spans="1:4">
      <c r="A67" s="17" t="s">
        <v>71</v>
      </c>
      <c r="B67" s="17" t="s">
        <v>61</v>
      </c>
      <c r="C67" s="17"/>
      <c r="D67" s="17" t="s">
        <v>59</v>
      </c>
    </row>
    <row r="68" spans="1:4">
      <c r="A68" s="17" t="s">
        <v>71</v>
      </c>
      <c r="B68" s="17" t="s">
        <v>62</v>
      </c>
      <c r="C68" s="17"/>
      <c r="D68" s="17" t="s">
        <v>59</v>
      </c>
    </row>
    <row r="69" spans="1:4">
      <c r="A69" s="17" t="s">
        <v>71</v>
      </c>
      <c r="B69" s="17" t="s">
        <v>63</v>
      </c>
      <c r="C69" s="17"/>
      <c r="D69" s="17" t="s">
        <v>59</v>
      </c>
    </row>
    <row r="70" spans="1:4">
      <c r="A70" s="17" t="s">
        <v>71</v>
      </c>
      <c r="B70" s="17" t="s">
        <v>64</v>
      </c>
      <c r="C70" s="17">
        <v>1</v>
      </c>
      <c r="D70" s="17" t="s">
        <v>59</v>
      </c>
    </row>
    <row r="71" spans="1:4">
      <c r="A71" s="17" t="s">
        <v>71</v>
      </c>
      <c r="B71" s="17" t="s">
        <v>65</v>
      </c>
      <c r="C71" s="17"/>
      <c r="D71" s="17" t="s">
        <v>59</v>
      </c>
    </row>
    <row r="72" spans="1:4">
      <c r="A72" s="17" t="s">
        <v>71</v>
      </c>
      <c r="B72" s="17" t="s">
        <v>66</v>
      </c>
      <c r="C72" s="17">
        <v>1</v>
      </c>
      <c r="D72" s="17" t="s">
        <v>59</v>
      </c>
    </row>
    <row r="73" spans="1:4">
      <c r="A73" s="17" t="s">
        <v>71</v>
      </c>
      <c r="B73" s="17" t="s">
        <v>67</v>
      </c>
      <c r="C73" s="17">
        <v>1</v>
      </c>
      <c r="D73" s="17" t="s">
        <v>59</v>
      </c>
    </row>
    <row r="74" spans="1:4">
      <c r="A74" s="17" t="s">
        <v>71</v>
      </c>
      <c r="B74" s="17" t="s">
        <v>68</v>
      </c>
      <c r="C74" s="17"/>
      <c r="D74" s="17" t="s">
        <v>59</v>
      </c>
    </row>
    <row r="75" spans="1:4">
      <c r="A75" s="17" t="s">
        <v>12</v>
      </c>
      <c r="B75" s="17" t="s">
        <v>58</v>
      </c>
      <c r="C75" s="17"/>
      <c r="D75" s="17" t="s">
        <v>59</v>
      </c>
    </row>
    <row r="76" spans="1:4">
      <c r="A76" s="17" t="s">
        <v>12</v>
      </c>
      <c r="B76" s="17" t="s">
        <v>60</v>
      </c>
      <c r="C76" s="17">
        <v>1</v>
      </c>
      <c r="D76" s="17" t="s">
        <v>59</v>
      </c>
    </row>
    <row r="77" spans="1:4">
      <c r="A77" s="17" t="s">
        <v>12</v>
      </c>
      <c r="B77" s="17" t="s">
        <v>61</v>
      </c>
      <c r="C77" s="17"/>
      <c r="D77" s="17" t="s">
        <v>59</v>
      </c>
    </row>
    <row r="78" spans="1:4">
      <c r="A78" s="17" t="s">
        <v>12</v>
      </c>
      <c r="B78" s="17" t="s">
        <v>63</v>
      </c>
      <c r="C78" s="17">
        <v>1</v>
      </c>
      <c r="D78" s="17" t="s">
        <v>59</v>
      </c>
    </row>
    <row r="79" spans="1:4">
      <c r="A79" s="17" t="s">
        <v>12</v>
      </c>
      <c r="B79" s="17" t="s">
        <v>65</v>
      </c>
      <c r="C79" s="17"/>
      <c r="D79" s="17" t="s">
        <v>59</v>
      </c>
    </row>
    <row r="80" spans="1:4">
      <c r="A80" s="17" t="s">
        <v>13</v>
      </c>
      <c r="B80" s="17" t="s">
        <v>70</v>
      </c>
      <c r="C80" s="17"/>
      <c r="D80" s="17" t="s">
        <v>59</v>
      </c>
    </row>
    <row r="81" spans="1:4">
      <c r="A81" s="17" t="s">
        <v>13</v>
      </c>
      <c r="B81" s="17" t="s">
        <v>58</v>
      </c>
      <c r="C81" s="17">
        <v>5</v>
      </c>
      <c r="D81" s="17" t="s">
        <v>59</v>
      </c>
    </row>
    <row r="82" spans="1:4">
      <c r="A82" s="17" t="s">
        <v>13</v>
      </c>
      <c r="B82" s="17" t="s">
        <v>60</v>
      </c>
      <c r="C82" s="17">
        <v>4</v>
      </c>
      <c r="D82" s="17" t="s">
        <v>59</v>
      </c>
    </row>
    <row r="83" spans="1:4">
      <c r="A83" s="17" t="s">
        <v>13</v>
      </c>
      <c r="B83" s="17" t="s">
        <v>61</v>
      </c>
      <c r="C83" s="17">
        <v>3</v>
      </c>
      <c r="D83" s="17" t="s">
        <v>59</v>
      </c>
    </row>
    <row r="84" spans="1:4">
      <c r="A84" s="17" t="s">
        <v>13</v>
      </c>
      <c r="B84" s="17" t="s">
        <v>62</v>
      </c>
      <c r="C84" s="17">
        <v>3</v>
      </c>
      <c r="D84" s="17" t="s">
        <v>59</v>
      </c>
    </row>
    <row r="85" spans="1:4">
      <c r="A85" s="17" t="s">
        <v>13</v>
      </c>
      <c r="B85" s="17" t="s">
        <v>72</v>
      </c>
      <c r="C85" s="17">
        <v>1</v>
      </c>
      <c r="D85" s="17" t="s">
        <v>59</v>
      </c>
    </row>
    <row r="86" spans="1:4">
      <c r="A86" s="17" t="s">
        <v>13</v>
      </c>
      <c r="B86" s="17" t="s">
        <v>69</v>
      </c>
      <c r="C86" s="17"/>
      <c r="D86" s="17" t="s">
        <v>59</v>
      </c>
    </row>
    <row r="87" spans="1:4">
      <c r="A87" s="17" t="s">
        <v>13</v>
      </c>
      <c r="B87" s="17" t="s">
        <v>63</v>
      </c>
      <c r="C87" s="17">
        <v>1</v>
      </c>
      <c r="D87" s="17" t="s">
        <v>59</v>
      </c>
    </row>
    <row r="88" spans="1:4">
      <c r="A88" s="17" t="s">
        <v>13</v>
      </c>
      <c r="B88" s="17" t="s">
        <v>64</v>
      </c>
      <c r="C88" s="17">
        <v>1</v>
      </c>
      <c r="D88" s="17" t="s">
        <v>59</v>
      </c>
    </row>
    <row r="89" spans="1:4">
      <c r="A89" s="17" t="s">
        <v>13</v>
      </c>
      <c r="B89" s="17" t="s">
        <v>65</v>
      </c>
      <c r="C89" s="17">
        <v>1</v>
      </c>
      <c r="D89" s="17" t="s">
        <v>59</v>
      </c>
    </row>
    <row r="90" spans="1:4">
      <c r="A90" s="17" t="s">
        <v>13</v>
      </c>
      <c r="B90" s="17" t="s">
        <v>66</v>
      </c>
      <c r="C90" s="17">
        <v>12</v>
      </c>
      <c r="D90" s="17" t="s">
        <v>59</v>
      </c>
    </row>
    <row r="91" spans="1:4">
      <c r="A91" s="17" t="s">
        <v>13</v>
      </c>
      <c r="B91" s="17" t="s">
        <v>67</v>
      </c>
      <c r="C91" s="17">
        <v>5</v>
      </c>
      <c r="D91" s="17" t="s">
        <v>59</v>
      </c>
    </row>
    <row r="92" spans="1:4">
      <c r="A92" s="17" t="s">
        <v>13</v>
      </c>
      <c r="B92" s="17" t="s">
        <v>68</v>
      </c>
      <c r="C92" s="17">
        <v>1</v>
      </c>
      <c r="D92" s="17" t="s">
        <v>59</v>
      </c>
    </row>
    <row r="93" spans="1:4">
      <c r="A93" s="17" t="s">
        <v>50</v>
      </c>
      <c r="B93" s="17" t="s">
        <v>70</v>
      </c>
      <c r="C93" s="17"/>
      <c r="D93" s="17" t="s">
        <v>59</v>
      </c>
    </row>
    <row r="94" spans="1:4">
      <c r="A94" s="17" t="s">
        <v>50</v>
      </c>
      <c r="B94" s="17" t="s">
        <v>58</v>
      </c>
      <c r="C94" s="17">
        <v>24</v>
      </c>
      <c r="D94" s="17" t="s">
        <v>59</v>
      </c>
    </row>
    <row r="95" spans="1:4">
      <c r="A95" s="17" t="s">
        <v>50</v>
      </c>
      <c r="B95" s="17" t="s">
        <v>60</v>
      </c>
      <c r="C95" s="17">
        <v>15</v>
      </c>
      <c r="D95" s="17" t="s">
        <v>59</v>
      </c>
    </row>
    <row r="96" spans="1:4">
      <c r="A96" s="17" t="s">
        <v>50</v>
      </c>
      <c r="B96" s="17" t="s">
        <v>61</v>
      </c>
      <c r="C96" s="17">
        <v>25</v>
      </c>
      <c r="D96" s="17" t="s">
        <v>59</v>
      </c>
    </row>
    <row r="97" spans="1:4">
      <c r="A97" s="17" t="s">
        <v>50</v>
      </c>
      <c r="B97" s="17" t="s">
        <v>62</v>
      </c>
      <c r="C97" s="17">
        <v>4</v>
      </c>
      <c r="D97" s="17" t="s">
        <v>59</v>
      </c>
    </row>
    <row r="98" spans="1:4">
      <c r="A98" s="17" t="s">
        <v>50</v>
      </c>
      <c r="B98" s="17" t="s">
        <v>72</v>
      </c>
      <c r="C98" s="17">
        <v>3</v>
      </c>
      <c r="D98" s="17" t="s">
        <v>59</v>
      </c>
    </row>
    <row r="99" spans="1:4">
      <c r="A99" s="17" t="s">
        <v>50</v>
      </c>
      <c r="B99" s="17" t="s">
        <v>69</v>
      </c>
      <c r="C99" s="17">
        <v>14</v>
      </c>
      <c r="D99" s="17" t="s">
        <v>59</v>
      </c>
    </row>
    <row r="100" spans="1:4">
      <c r="A100" s="17" t="s">
        <v>50</v>
      </c>
      <c r="B100" s="17" t="s">
        <v>63</v>
      </c>
      <c r="C100" s="17">
        <v>67</v>
      </c>
      <c r="D100" s="17" t="s">
        <v>59</v>
      </c>
    </row>
    <row r="101" spans="1:4">
      <c r="A101" s="17" t="s">
        <v>50</v>
      </c>
      <c r="B101" s="17" t="s">
        <v>64</v>
      </c>
      <c r="C101" s="17">
        <v>49</v>
      </c>
      <c r="D101" s="17" t="s">
        <v>59</v>
      </c>
    </row>
    <row r="102" spans="1:4">
      <c r="A102" s="17" t="s">
        <v>50</v>
      </c>
      <c r="B102" s="17" t="s">
        <v>65</v>
      </c>
      <c r="C102" s="17">
        <v>52</v>
      </c>
      <c r="D102" s="17" t="s">
        <v>59</v>
      </c>
    </row>
    <row r="103" spans="1:4">
      <c r="A103" s="17" t="s">
        <v>50</v>
      </c>
      <c r="B103" s="17" t="s">
        <v>66</v>
      </c>
      <c r="C103" s="17">
        <v>44</v>
      </c>
      <c r="D103" s="17" t="s">
        <v>59</v>
      </c>
    </row>
    <row r="104" spans="1:4">
      <c r="A104" s="17" t="s">
        <v>50</v>
      </c>
      <c r="B104" s="17" t="s">
        <v>67</v>
      </c>
      <c r="C104" s="17">
        <v>27</v>
      </c>
      <c r="D104" s="17" t="s">
        <v>59</v>
      </c>
    </row>
    <row r="105" spans="1:4">
      <c r="A105" s="17" t="s">
        <v>50</v>
      </c>
      <c r="B105" s="17" t="s">
        <v>68</v>
      </c>
      <c r="C105" s="17">
        <v>30</v>
      </c>
      <c r="D105" s="17" t="s">
        <v>59</v>
      </c>
    </row>
    <row r="106" spans="1:4">
      <c r="A106" s="17" t="s">
        <v>14</v>
      </c>
      <c r="B106" s="17" t="s">
        <v>70</v>
      </c>
      <c r="C106" s="17"/>
      <c r="D106" s="17" t="s">
        <v>59</v>
      </c>
    </row>
    <row r="107" spans="1:4">
      <c r="A107" s="17" t="s">
        <v>14</v>
      </c>
      <c r="B107" s="17" t="s">
        <v>58</v>
      </c>
      <c r="C107" s="17">
        <v>4</v>
      </c>
      <c r="D107" s="17" t="s">
        <v>59</v>
      </c>
    </row>
    <row r="108" spans="1:4">
      <c r="A108" s="17" t="s">
        <v>14</v>
      </c>
      <c r="B108" s="17" t="s">
        <v>60</v>
      </c>
      <c r="C108" s="17">
        <v>1</v>
      </c>
      <c r="D108" s="17" t="s">
        <v>59</v>
      </c>
    </row>
    <row r="109" spans="1:4">
      <c r="A109" s="17" t="s">
        <v>14</v>
      </c>
      <c r="B109" s="17" t="s">
        <v>72</v>
      </c>
      <c r="C109" s="17"/>
      <c r="D109" s="17" t="s">
        <v>59</v>
      </c>
    </row>
    <row r="110" spans="1:4">
      <c r="A110" s="17" t="s">
        <v>14</v>
      </c>
      <c r="B110" s="17" t="s">
        <v>69</v>
      </c>
      <c r="C110" s="17">
        <v>1</v>
      </c>
      <c r="D110" s="17" t="s">
        <v>59</v>
      </c>
    </row>
    <row r="111" spans="1:4">
      <c r="A111" s="17" t="s">
        <v>14</v>
      </c>
      <c r="B111" s="17" t="s">
        <v>63</v>
      </c>
      <c r="C111" s="17"/>
      <c r="D111" s="17" t="s">
        <v>59</v>
      </c>
    </row>
    <row r="112" spans="1:4">
      <c r="A112" s="17" t="s">
        <v>14</v>
      </c>
      <c r="B112" s="17" t="s">
        <v>64</v>
      </c>
      <c r="C112" s="17">
        <v>1</v>
      </c>
      <c r="D112" s="17" t="s">
        <v>59</v>
      </c>
    </row>
    <row r="113" spans="1:4">
      <c r="A113" s="17" t="s">
        <v>14</v>
      </c>
      <c r="B113" s="17" t="s">
        <v>65</v>
      </c>
      <c r="C113" s="17">
        <v>2</v>
      </c>
      <c r="D113" s="17" t="s">
        <v>59</v>
      </c>
    </row>
    <row r="114" spans="1:4">
      <c r="A114" s="17" t="s">
        <v>14</v>
      </c>
      <c r="B114" s="17" t="s">
        <v>66</v>
      </c>
      <c r="C114" s="17">
        <v>5</v>
      </c>
      <c r="D114" s="17" t="s">
        <v>59</v>
      </c>
    </row>
    <row r="115" spans="1:4">
      <c r="A115" s="17" t="s">
        <v>14</v>
      </c>
      <c r="B115" s="17" t="s">
        <v>67</v>
      </c>
      <c r="C115" s="17">
        <v>1</v>
      </c>
      <c r="D115" s="17" t="s">
        <v>59</v>
      </c>
    </row>
    <row r="116" spans="1:4">
      <c r="A116" s="17" t="s">
        <v>14</v>
      </c>
      <c r="B116" s="17" t="s">
        <v>68</v>
      </c>
      <c r="C116" s="17"/>
      <c r="D116" s="17" t="s">
        <v>59</v>
      </c>
    </row>
    <row r="117" spans="1:4">
      <c r="A117" s="17" t="s">
        <v>15</v>
      </c>
      <c r="B117" s="17" t="s">
        <v>58</v>
      </c>
      <c r="C117" s="17"/>
      <c r="D117" s="17" t="s">
        <v>59</v>
      </c>
    </row>
    <row r="118" spans="1:4">
      <c r="A118" s="17" t="s">
        <v>15</v>
      </c>
      <c r="B118" s="17" t="s">
        <v>61</v>
      </c>
      <c r="C118" s="17"/>
      <c r="D118" s="17" t="s">
        <v>59</v>
      </c>
    </row>
    <row r="119" spans="1:4">
      <c r="A119" s="17" t="s">
        <v>15</v>
      </c>
      <c r="B119" s="17" t="s">
        <v>62</v>
      </c>
      <c r="C119" s="17">
        <v>1</v>
      </c>
      <c r="D119" s="17" t="s">
        <v>59</v>
      </c>
    </row>
    <row r="120" spans="1:4">
      <c r="A120" s="17" t="s">
        <v>15</v>
      </c>
      <c r="B120" s="17" t="s">
        <v>69</v>
      </c>
      <c r="C120" s="17">
        <v>1</v>
      </c>
      <c r="D120" s="17" t="s">
        <v>59</v>
      </c>
    </row>
    <row r="121" spans="1:4">
      <c r="A121" s="17" t="s">
        <v>15</v>
      </c>
      <c r="B121" s="17" t="s">
        <v>65</v>
      </c>
      <c r="C121" s="17"/>
      <c r="D121" s="17" t="s">
        <v>59</v>
      </c>
    </row>
    <row r="122" spans="1:4">
      <c r="A122" s="17" t="s">
        <v>15</v>
      </c>
      <c r="B122" s="17" t="s">
        <v>66</v>
      </c>
      <c r="C122" s="17">
        <v>2</v>
      </c>
      <c r="D122" s="17" t="s">
        <v>59</v>
      </c>
    </row>
    <row r="123" spans="1:4">
      <c r="A123" s="17" t="s">
        <v>16</v>
      </c>
      <c r="B123" s="17" t="s">
        <v>60</v>
      </c>
      <c r="C123" s="17">
        <v>2</v>
      </c>
      <c r="D123" s="17" t="s">
        <v>59</v>
      </c>
    </row>
    <row r="124" spans="1:4">
      <c r="A124" s="17" t="s">
        <v>16</v>
      </c>
      <c r="B124" s="17" t="s">
        <v>61</v>
      </c>
      <c r="C124" s="17"/>
      <c r="D124" s="17" t="s">
        <v>59</v>
      </c>
    </row>
    <row r="125" spans="1:4">
      <c r="A125" s="17" t="s">
        <v>16</v>
      </c>
      <c r="B125" s="17" t="s">
        <v>62</v>
      </c>
      <c r="C125" s="17"/>
      <c r="D125" s="17" t="s">
        <v>59</v>
      </c>
    </row>
    <row r="126" spans="1:4">
      <c r="A126" s="17" t="s">
        <v>16</v>
      </c>
      <c r="B126" s="17" t="s">
        <v>66</v>
      </c>
      <c r="C126" s="17"/>
      <c r="D126" s="17" t="s">
        <v>59</v>
      </c>
    </row>
    <row r="127" spans="1:4">
      <c r="A127" s="17" t="s">
        <v>16</v>
      </c>
      <c r="B127" s="17" t="s">
        <v>68</v>
      </c>
      <c r="C127" s="17"/>
      <c r="D127" s="17" t="s">
        <v>59</v>
      </c>
    </row>
    <row r="128" spans="1:4">
      <c r="A128" s="17" t="s">
        <v>17</v>
      </c>
      <c r="B128" s="17" t="s">
        <v>70</v>
      </c>
      <c r="C128" s="17">
        <v>25</v>
      </c>
      <c r="D128" s="17" t="s">
        <v>59</v>
      </c>
    </row>
    <row r="129" spans="1:4">
      <c r="A129" s="17" t="s">
        <v>17</v>
      </c>
      <c r="B129" s="17" t="s">
        <v>58</v>
      </c>
      <c r="C129" s="17">
        <v>55</v>
      </c>
      <c r="D129" s="17" t="s">
        <v>59</v>
      </c>
    </row>
    <row r="130" spans="1:4">
      <c r="A130" s="17" t="s">
        <v>17</v>
      </c>
      <c r="B130" s="17" t="s">
        <v>60</v>
      </c>
      <c r="C130" s="17">
        <v>84</v>
      </c>
      <c r="D130" s="17" t="s">
        <v>59</v>
      </c>
    </row>
    <row r="131" spans="1:4">
      <c r="A131" s="17" t="s">
        <v>17</v>
      </c>
      <c r="B131" s="17" t="s">
        <v>61</v>
      </c>
      <c r="C131" s="17">
        <v>60</v>
      </c>
      <c r="D131" s="17" t="s">
        <v>59</v>
      </c>
    </row>
    <row r="132" spans="1:4">
      <c r="A132" s="17" t="s">
        <v>17</v>
      </c>
      <c r="B132" s="17" t="s">
        <v>62</v>
      </c>
      <c r="C132" s="17">
        <v>7</v>
      </c>
      <c r="D132" s="17" t="s">
        <v>59</v>
      </c>
    </row>
    <row r="133" spans="1:4">
      <c r="A133" s="17" t="s">
        <v>17</v>
      </c>
      <c r="B133" s="17" t="s">
        <v>72</v>
      </c>
      <c r="C133" s="17">
        <v>8</v>
      </c>
      <c r="D133" s="17" t="s">
        <v>59</v>
      </c>
    </row>
    <row r="134" spans="1:4">
      <c r="A134" s="17" t="s">
        <v>17</v>
      </c>
      <c r="B134" s="17" t="s">
        <v>69</v>
      </c>
      <c r="C134" s="17">
        <v>14</v>
      </c>
      <c r="D134" s="17" t="s">
        <v>59</v>
      </c>
    </row>
    <row r="135" spans="1:4">
      <c r="A135" s="17" t="s">
        <v>17</v>
      </c>
      <c r="B135" s="17" t="s">
        <v>63</v>
      </c>
      <c r="C135" s="17">
        <v>244</v>
      </c>
      <c r="D135" s="17" t="s">
        <v>59</v>
      </c>
    </row>
    <row r="136" spans="1:4">
      <c r="A136" s="17" t="s">
        <v>17</v>
      </c>
      <c r="B136" s="17" t="s">
        <v>64</v>
      </c>
      <c r="C136" s="17">
        <v>120</v>
      </c>
      <c r="D136" s="17" t="s">
        <v>59</v>
      </c>
    </row>
    <row r="137" spans="1:4">
      <c r="A137" s="17" t="s">
        <v>17</v>
      </c>
      <c r="B137" s="17" t="s">
        <v>65</v>
      </c>
      <c r="C137" s="17">
        <v>7</v>
      </c>
      <c r="D137" s="17" t="s">
        <v>59</v>
      </c>
    </row>
    <row r="138" spans="1:4">
      <c r="A138" s="17" t="s">
        <v>17</v>
      </c>
      <c r="B138" s="17" t="s">
        <v>66</v>
      </c>
      <c r="C138" s="17">
        <v>940</v>
      </c>
      <c r="D138" s="17" t="s">
        <v>59</v>
      </c>
    </row>
    <row r="139" spans="1:4">
      <c r="A139" s="17" t="s">
        <v>17</v>
      </c>
      <c r="B139" s="17" t="s">
        <v>67</v>
      </c>
      <c r="C139" s="17">
        <v>17</v>
      </c>
      <c r="D139" s="17" t="s">
        <v>59</v>
      </c>
    </row>
    <row r="140" spans="1:4">
      <c r="A140" s="17" t="s">
        <v>17</v>
      </c>
      <c r="B140" s="17" t="s">
        <v>68</v>
      </c>
      <c r="C140" s="17">
        <v>23</v>
      </c>
      <c r="D140" s="17" t="s">
        <v>59</v>
      </c>
    </row>
    <row r="141" spans="1:4">
      <c r="A141" s="17" t="s">
        <v>18</v>
      </c>
      <c r="B141" s="17" t="s">
        <v>70</v>
      </c>
      <c r="C141" s="17"/>
      <c r="D141" s="17" t="s">
        <v>59</v>
      </c>
    </row>
    <row r="142" spans="1:4">
      <c r="A142" s="17" t="s">
        <v>18</v>
      </c>
      <c r="B142" s="17" t="s">
        <v>58</v>
      </c>
      <c r="C142" s="17">
        <v>2</v>
      </c>
      <c r="D142" s="17" t="s">
        <v>59</v>
      </c>
    </row>
    <row r="143" spans="1:4">
      <c r="A143" s="17" t="s">
        <v>18</v>
      </c>
      <c r="B143" s="17" t="s">
        <v>60</v>
      </c>
      <c r="C143" s="17">
        <v>3</v>
      </c>
      <c r="D143" s="17" t="s">
        <v>59</v>
      </c>
    </row>
    <row r="144" spans="1:4">
      <c r="A144" s="17" t="s">
        <v>18</v>
      </c>
      <c r="B144" s="17" t="s">
        <v>61</v>
      </c>
      <c r="C144" s="17">
        <v>4</v>
      </c>
      <c r="D144" s="17" t="s">
        <v>59</v>
      </c>
    </row>
    <row r="145" spans="1:4">
      <c r="A145" s="17" t="s">
        <v>18</v>
      </c>
      <c r="B145" s="17" t="s">
        <v>62</v>
      </c>
      <c r="C145" s="17"/>
      <c r="D145" s="17" t="s">
        <v>59</v>
      </c>
    </row>
    <row r="146" spans="1:4">
      <c r="A146" s="17" t="s">
        <v>18</v>
      </c>
      <c r="B146" s="17" t="s">
        <v>72</v>
      </c>
      <c r="C146" s="17"/>
      <c r="D146" s="17" t="s">
        <v>59</v>
      </c>
    </row>
    <row r="147" spans="1:4">
      <c r="A147" s="17" t="s">
        <v>18</v>
      </c>
      <c r="B147" s="17" t="s">
        <v>69</v>
      </c>
      <c r="C147" s="17"/>
      <c r="D147" s="17" t="s">
        <v>59</v>
      </c>
    </row>
    <row r="148" spans="1:4">
      <c r="A148" s="17" t="s">
        <v>18</v>
      </c>
      <c r="B148" s="17" t="s">
        <v>63</v>
      </c>
      <c r="C148" s="17"/>
      <c r="D148" s="17" t="s">
        <v>59</v>
      </c>
    </row>
    <row r="149" spans="1:4">
      <c r="A149" s="17" t="s">
        <v>18</v>
      </c>
      <c r="B149" s="17" t="s">
        <v>64</v>
      </c>
      <c r="C149" s="17">
        <v>1</v>
      </c>
      <c r="D149" s="17" t="s">
        <v>59</v>
      </c>
    </row>
    <row r="150" spans="1:4">
      <c r="A150" s="17" t="s">
        <v>18</v>
      </c>
      <c r="B150" s="17" t="s">
        <v>66</v>
      </c>
      <c r="C150" s="17">
        <v>22</v>
      </c>
      <c r="D150" s="17" t="s">
        <v>59</v>
      </c>
    </row>
    <row r="151" spans="1:4">
      <c r="A151" s="17" t="s">
        <v>18</v>
      </c>
      <c r="B151" s="17" t="s">
        <v>67</v>
      </c>
      <c r="C151" s="17">
        <v>1</v>
      </c>
      <c r="D151" s="17" t="s">
        <v>59</v>
      </c>
    </row>
    <row r="152" spans="1:4">
      <c r="A152" s="17" t="s">
        <v>18</v>
      </c>
      <c r="B152" s="17" t="s">
        <v>68</v>
      </c>
      <c r="C152" s="17">
        <v>1</v>
      </c>
      <c r="D152" s="17" t="s">
        <v>59</v>
      </c>
    </row>
    <row r="153" spans="1:4">
      <c r="A153" s="17" t="s">
        <v>19</v>
      </c>
      <c r="B153" s="17" t="s">
        <v>70</v>
      </c>
      <c r="C153" s="17"/>
      <c r="D153" s="17" t="s">
        <v>59</v>
      </c>
    </row>
    <row r="154" spans="1:4">
      <c r="A154" s="17" t="s">
        <v>19</v>
      </c>
      <c r="B154" s="17" t="s">
        <v>58</v>
      </c>
      <c r="C154" s="17">
        <v>1</v>
      </c>
      <c r="D154" s="17" t="s">
        <v>59</v>
      </c>
    </row>
    <row r="155" spans="1:4">
      <c r="A155" s="17" t="s">
        <v>19</v>
      </c>
      <c r="B155" s="17" t="s">
        <v>60</v>
      </c>
      <c r="C155" s="17">
        <v>5</v>
      </c>
      <c r="D155" s="17" t="s">
        <v>59</v>
      </c>
    </row>
    <row r="156" spans="1:4">
      <c r="A156" s="17" t="s">
        <v>19</v>
      </c>
      <c r="B156" s="17" t="s">
        <v>61</v>
      </c>
      <c r="C156" s="17">
        <v>5</v>
      </c>
      <c r="D156" s="17" t="s">
        <v>59</v>
      </c>
    </row>
    <row r="157" spans="1:4">
      <c r="A157" s="17" t="s">
        <v>19</v>
      </c>
      <c r="B157" s="17" t="s">
        <v>62</v>
      </c>
      <c r="C157" s="17">
        <v>1</v>
      </c>
      <c r="D157" s="17" t="s">
        <v>59</v>
      </c>
    </row>
    <row r="158" spans="1:4">
      <c r="A158" s="17" t="s">
        <v>19</v>
      </c>
      <c r="B158" s="17" t="s">
        <v>72</v>
      </c>
      <c r="C158" s="17">
        <v>10</v>
      </c>
      <c r="D158" s="17" t="s">
        <v>59</v>
      </c>
    </row>
    <row r="159" spans="1:4">
      <c r="A159" s="17" t="s">
        <v>19</v>
      </c>
      <c r="B159" s="17" t="s">
        <v>69</v>
      </c>
      <c r="C159" s="17">
        <v>184</v>
      </c>
      <c r="D159" s="17" t="s">
        <v>59</v>
      </c>
    </row>
    <row r="160" spans="1:4">
      <c r="A160" s="17" t="s">
        <v>19</v>
      </c>
      <c r="B160" s="17" t="s">
        <v>63</v>
      </c>
      <c r="C160" s="17"/>
      <c r="D160" s="17" t="s">
        <v>59</v>
      </c>
    </row>
    <row r="161" spans="1:4">
      <c r="A161" s="17" t="s">
        <v>19</v>
      </c>
      <c r="B161" s="17" t="s">
        <v>64</v>
      </c>
      <c r="C161" s="17">
        <v>42</v>
      </c>
      <c r="D161" s="17" t="s">
        <v>59</v>
      </c>
    </row>
    <row r="162" spans="1:4">
      <c r="A162" s="17" t="s">
        <v>19</v>
      </c>
      <c r="B162" s="17" t="s">
        <v>65</v>
      </c>
      <c r="C162" s="17">
        <v>3</v>
      </c>
      <c r="D162" s="17" t="s">
        <v>59</v>
      </c>
    </row>
    <row r="163" spans="1:4">
      <c r="A163" s="17" t="s">
        <v>19</v>
      </c>
      <c r="B163" s="17" t="s">
        <v>66</v>
      </c>
      <c r="C163" s="17">
        <v>28</v>
      </c>
      <c r="D163" s="17" t="s">
        <v>59</v>
      </c>
    </row>
    <row r="164" spans="1:4">
      <c r="A164" s="17" t="s">
        <v>19</v>
      </c>
      <c r="B164" s="17" t="s">
        <v>67</v>
      </c>
      <c r="C164" s="17">
        <v>1</v>
      </c>
      <c r="D164" s="17" t="s">
        <v>59</v>
      </c>
    </row>
    <row r="165" spans="1:4">
      <c r="A165" s="17" t="s">
        <v>19</v>
      </c>
      <c r="B165" s="17" t="s">
        <v>68</v>
      </c>
      <c r="C165" s="17">
        <v>3</v>
      </c>
      <c r="D165" s="17" t="s">
        <v>59</v>
      </c>
    </row>
    <row r="166" spans="1:4">
      <c r="A166" s="17" t="s">
        <v>20</v>
      </c>
      <c r="B166" s="17" t="s">
        <v>70</v>
      </c>
      <c r="C166" s="17">
        <v>1</v>
      </c>
      <c r="D166" s="17" t="s">
        <v>59</v>
      </c>
    </row>
    <row r="167" spans="1:4">
      <c r="A167" s="17" t="s">
        <v>20</v>
      </c>
      <c r="B167" s="17" t="s">
        <v>58</v>
      </c>
      <c r="C167" s="17">
        <v>18</v>
      </c>
      <c r="D167" s="17" t="s">
        <v>59</v>
      </c>
    </row>
    <row r="168" spans="1:4">
      <c r="A168" s="17" t="s">
        <v>20</v>
      </c>
      <c r="B168" s="17" t="s">
        <v>60</v>
      </c>
      <c r="C168" s="17">
        <v>28</v>
      </c>
      <c r="D168" s="17" t="s">
        <v>59</v>
      </c>
    </row>
    <row r="169" spans="1:4">
      <c r="A169" s="17" t="s">
        <v>20</v>
      </c>
      <c r="B169" s="17" t="s">
        <v>61</v>
      </c>
      <c r="C169" s="17">
        <v>34</v>
      </c>
      <c r="D169" s="17" t="s">
        <v>59</v>
      </c>
    </row>
    <row r="170" spans="1:4">
      <c r="A170" s="17" t="s">
        <v>20</v>
      </c>
      <c r="B170" s="17" t="s">
        <v>62</v>
      </c>
      <c r="C170" s="17">
        <v>42</v>
      </c>
      <c r="D170" s="17" t="s">
        <v>59</v>
      </c>
    </row>
    <row r="171" spans="1:4">
      <c r="A171" s="17" t="s">
        <v>20</v>
      </c>
      <c r="B171" s="17" t="s">
        <v>72</v>
      </c>
      <c r="C171" s="17">
        <v>35</v>
      </c>
      <c r="D171" s="17" t="s">
        <v>59</v>
      </c>
    </row>
    <row r="172" spans="1:4">
      <c r="A172" s="17" t="s">
        <v>20</v>
      </c>
      <c r="B172" s="17" t="s">
        <v>69</v>
      </c>
      <c r="C172" s="17">
        <v>37</v>
      </c>
      <c r="D172" s="17" t="s">
        <v>59</v>
      </c>
    </row>
    <row r="173" spans="1:4">
      <c r="A173" s="17" t="s">
        <v>20</v>
      </c>
      <c r="B173" s="17" t="s">
        <v>63</v>
      </c>
      <c r="C173" s="17">
        <v>3</v>
      </c>
      <c r="D173" s="17" t="s">
        <v>59</v>
      </c>
    </row>
    <row r="174" spans="1:4">
      <c r="A174" s="17" t="s">
        <v>20</v>
      </c>
      <c r="B174" s="17" t="s">
        <v>64</v>
      </c>
      <c r="C174" s="17">
        <v>39</v>
      </c>
      <c r="D174" s="17" t="s">
        <v>59</v>
      </c>
    </row>
    <row r="175" spans="1:4">
      <c r="A175" s="17" t="s">
        <v>20</v>
      </c>
      <c r="B175" s="17" t="s">
        <v>65</v>
      </c>
      <c r="C175" s="17">
        <v>72</v>
      </c>
      <c r="D175" s="17" t="s">
        <v>59</v>
      </c>
    </row>
    <row r="176" spans="1:4">
      <c r="A176" s="17" t="s">
        <v>20</v>
      </c>
      <c r="B176" s="17" t="s">
        <v>66</v>
      </c>
      <c r="C176" s="17">
        <v>114</v>
      </c>
      <c r="D176" s="17" t="s">
        <v>59</v>
      </c>
    </row>
    <row r="177" spans="1:4">
      <c r="A177" s="17" t="s">
        <v>20</v>
      </c>
      <c r="B177" s="17" t="s">
        <v>67</v>
      </c>
      <c r="C177" s="17">
        <v>146</v>
      </c>
      <c r="D177" s="17" t="s">
        <v>59</v>
      </c>
    </row>
    <row r="178" spans="1:4">
      <c r="A178" s="17" t="s">
        <v>20</v>
      </c>
      <c r="B178" s="17" t="s">
        <v>68</v>
      </c>
      <c r="C178" s="17">
        <v>1</v>
      </c>
      <c r="D178" s="17" t="s">
        <v>59</v>
      </c>
    </row>
    <row r="179" spans="1:4">
      <c r="A179" s="17" t="s">
        <v>21</v>
      </c>
      <c r="B179" s="17" t="s">
        <v>70</v>
      </c>
      <c r="C179" s="17"/>
      <c r="D179" s="17" t="s">
        <v>59</v>
      </c>
    </row>
    <row r="180" spans="1:4">
      <c r="A180" s="17" t="s">
        <v>21</v>
      </c>
      <c r="B180" s="17" t="s">
        <v>58</v>
      </c>
      <c r="C180" s="17">
        <v>1</v>
      </c>
      <c r="D180" s="17" t="s">
        <v>59</v>
      </c>
    </row>
    <row r="181" spans="1:4">
      <c r="A181" s="17" t="s">
        <v>21</v>
      </c>
      <c r="B181" s="17" t="s">
        <v>60</v>
      </c>
      <c r="C181" s="17">
        <v>1</v>
      </c>
      <c r="D181" s="17" t="s">
        <v>59</v>
      </c>
    </row>
    <row r="182" spans="1:4">
      <c r="A182" s="17" t="s">
        <v>21</v>
      </c>
      <c r="B182" s="17" t="s">
        <v>61</v>
      </c>
      <c r="C182" s="17"/>
      <c r="D182" s="17" t="s">
        <v>59</v>
      </c>
    </row>
    <row r="183" spans="1:4">
      <c r="A183" s="17" t="s">
        <v>21</v>
      </c>
      <c r="B183" s="17" t="s">
        <v>62</v>
      </c>
      <c r="C183" s="17"/>
      <c r="D183" s="17" t="s">
        <v>59</v>
      </c>
    </row>
    <row r="184" spans="1:4">
      <c r="A184" s="17" t="s">
        <v>21</v>
      </c>
      <c r="B184" s="17" t="s">
        <v>69</v>
      </c>
      <c r="C184" s="17">
        <v>1</v>
      </c>
      <c r="D184" s="17" t="s">
        <v>59</v>
      </c>
    </row>
    <row r="185" spans="1:4">
      <c r="A185" s="17" t="s">
        <v>21</v>
      </c>
      <c r="B185" s="17" t="s">
        <v>63</v>
      </c>
      <c r="C185" s="17">
        <v>5</v>
      </c>
      <c r="D185" s="17" t="s">
        <v>59</v>
      </c>
    </row>
    <row r="186" spans="1:4">
      <c r="A186" s="17" t="s">
        <v>21</v>
      </c>
      <c r="B186" s="17" t="s">
        <v>64</v>
      </c>
      <c r="C186" s="17">
        <v>1</v>
      </c>
      <c r="D186" s="17" t="s">
        <v>59</v>
      </c>
    </row>
    <row r="187" spans="1:4">
      <c r="A187" s="17" t="s">
        <v>21</v>
      </c>
      <c r="B187" s="17" t="s">
        <v>65</v>
      </c>
      <c r="C187" s="17"/>
      <c r="D187" s="17" t="s">
        <v>59</v>
      </c>
    </row>
    <row r="188" spans="1:4">
      <c r="A188" s="17" t="s">
        <v>21</v>
      </c>
      <c r="B188" s="17" t="s">
        <v>66</v>
      </c>
      <c r="C188" s="17">
        <v>5</v>
      </c>
      <c r="D188" s="17" t="s">
        <v>59</v>
      </c>
    </row>
    <row r="189" spans="1:4">
      <c r="A189" s="17" t="s">
        <v>21</v>
      </c>
      <c r="B189" s="17" t="s">
        <v>67</v>
      </c>
      <c r="C189" s="17"/>
      <c r="D189" s="17" t="s">
        <v>59</v>
      </c>
    </row>
    <row r="190" spans="1:4">
      <c r="A190" s="17" t="s">
        <v>21</v>
      </c>
      <c r="B190" s="17" t="s">
        <v>68</v>
      </c>
      <c r="C190" s="17">
        <v>1</v>
      </c>
      <c r="D190" s="17" t="s">
        <v>59</v>
      </c>
    </row>
    <row r="191" spans="1:4">
      <c r="A191" s="17" t="s">
        <v>22</v>
      </c>
      <c r="B191" s="17" t="s">
        <v>60</v>
      </c>
      <c r="C191" s="17"/>
      <c r="D191" s="17" t="s">
        <v>59</v>
      </c>
    </row>
    <row r="192" spans="1:4">
      <c r="A192" s="17" t="s">
        <v>22</v>
      </c>
      <c r="B192" s="17" t="s">
        <v>61</v>
      </c>
      <c r="C192" s="17"/>
      <c r="D192" s="17" t="s">
        <v>59</v>
      </c>
    </row>
    <row r="193" spans="1:4">
      <c r="A193" s="17" t="s">
        <v>22</v>
      </c>
      <c r="B193" s="17" t="s">
        <v>62</v>
      </c>
      <c r="C193" s="17"/>
      <c r="D193" s="17" t="s">
        <v>59</v>
      </c>
    </row>
    <row r="194" spans="1:4">
      <c r="A194" s="17" t="s">
        <v>22</v>
      </c>
      <c r="B194" s="17" t="s">
        <v>69</v>
      </c>
      <c r="C194" s="17"/>
      <c r="D194" s="17" t="s">
        <v>59</v>
      </c>
    </row>
    <row r="195" spans="1:4">
      <c r="A195" s="17" t="s">
        <v>22</v>
      </c>
      <c r="B195" s="17" t="s">
        <v>63</v>
      </c>
      <c r="C195" s="17"/>
      <c r="D195" s="17" t="s">
        <v>59</v>
      </c>
    </row>
    <row r="196" spans="1:4">
      <c r="A196" s="17" t="s">
        <v>22</v>
      </c>
      <c r="B196" s="17" t="s">
        <v>65</v>
      </c>
      <c r="C196" s="17"/>
      <c r="D196" s="17" t="s">
        <v>59</v>
      </c>
    </row>
    <row r="197" spans="1:4">
      <c r="A197" s="17" t="s">
        <v>22</v>
      </c>
      <c r="B197" s="17" t="s">
        <v>66</v>
      </c>
      <c r="C197" s="17">
        <v>5</v>
      </c>
      <c r="D197" s="17" t="s">
        <v>59</v>
      </c>
    </row>
    <row r="198" spans="1:4">
      <c r="A198" s="17" t="s">
        <v>22</v>
      </c>
      <c r="B198" s="17" t="s">
        <v>67</v>
      </c>
      <c r="C198" s="17"/>
      <c r="D198" s="17" t="s">
        <v>59</v>
      </c>
    </row>
    <row r="199" spans="1:4">
      <c r="A199" s="17" t="s">
        <v>22</v>
      </c>
      <c r="B199" s="17" t="s">
        <v>68</v>
      </c>
      <c r="C199" s="17"/>
      <c r="D199" s="17" t="s">
        <v>59</v>
      </c>
    </row>
    <row r="200" spans="1:4">
      <c r="A200" s="17" t="s">
        <v>23</v>
      </c>
      <c r="B200" s="17" t="s">
        <v>61</v>
      </c>
      <c r="C200" s="17">
        <v>1</v>
      </c>
      <c r="D200" s="17" t="s">
        <v>59</v>
      </c>
    </row>
    <row r="201" spans="1:4">
      <c r="A201" s="17" t="s">
        <v>23</v>
      </c>
      <c r="B201" s="17" t="s">
        <v>66</v>
      </c>
      <c r="C201" s="17">
        <v>1</v>
      </c>
      <c r="D201" s="17" t="s">
        <v>59</v>
      </c>
    </row>
    <row r="202" spans="1:4">
      <c r="A202" s="17" t="s">
        <v>23</v>
      </c>
      <c r="B202" s="17" t="s">
        <v>67</v>
      </c>
      <c r="C202" s="17"/>
      <c r="D202" s="17" t="s">
        <v>59</v>
      </c>
    </row>
    <row r="203" spans="1:4">
      <c r="A203" s="17" t="s">
        <v>23</v>
      </c>
      <c r="B203" s="17" t="s">
        <v>68</v>
      </c>
      <c r="C203" s="17"/>
      <c r="D203" s="17" t="s">
        <v>59</v>
      </c>
    </row>
    <row r="204" spans="1:4">
      <c r="A204" s="17" t="s">
        <v>24</v>
      </c>
      <c r="B204" s="17" t="s">
        <v>58</v>
      </c>
      <c r="C204" s="17"/>
      <c r="D204" s="17" t="s">
        <v>59</v>
      </c>
    </row>
    <row r="205" spans="1:4">
      <c r="A205" s="17" t="s">
        <v>24</v>
      </c>
      <c r="B205" s="17" t="s">
        <v>60</v>
      </c>
      <c r="C205" s="17">
        <v>2</v>
      </c>
      <c r="D205" s="17" t="s">
        <v>59</v>
      </c>
    </row>
    <row r="206" spans="1:4">
      <c r="A206" s="17" t="s">
        <v>24</v>
      </c>
      <c r="B206" s="17" t="s">
        <v>61</v>
      </c>
      <c r="C206" s="17">
        <v>2</v>
      </c>
      <c r="D206" s="17" t="s">
        <v>59</v>
      </c>
    </row>
    <row r="207" spans="1:4">
      <c r="A207" s="17" t="s">
        <v>24</v>
      </c>
      <c r="B207" s="17" t="s">
        <v>62</v>
      </c>
      <c r="C207" s="17"/>
      <c r="D207" s="17" t="s">
        <v>59</v>
      </c>
    </row>
    <row r="208" spans="1:4">
      <c r="A208" s="17" t="s">
        <v>24</v>
      </c>
      <c r="B208" s="17" t="s">
        <v>72</v>
      </c>
      <c r="C208" s="17"/>
      <c r="D208" s="17" t="s">
        <v>59</v>
      </c>
    </row>
    <row r="209" spans="1:4">
      <c r="A209" s="17" t="s">
        <v>24</v>
      </c>
      <c r="B209" s="17" t="s">
        <v>69</v>
      </c>
      <c r="C209" s="17"/>
      <c r="D209" s="17" t="s">
        <v>59</v>
      </c>
    </row>
    <row r="210" spans="1:4">
      <c r="A210" s="17" t="s">
        <v>24</v>
      </c>
      <c r="B210" s="17" t="s">
        <v>63</v>
      </c>
      <c r="C210" s="17"/>
      <c r="D210" s="17" t="s">
        <v>59</v>
      </c>
    </row>
    <row r="211" spans="1:4">
      <c r="A211" s="17" t="s">
        <v>24</v>
      </c>
      <c r="B211" s="17" t="s">
        <v>64</v>
      </c>
      <c r="C211" s="17"/>
      <c r="D211" s="17" t="s">
        <v>59</v>
      </c>
    </row>
    <row r="212" spans="1:4">
      <c r="A212" s="17" t="s">
        <v>24</v>
      </c>
      <c r="B212" s="17" t="s">
        <v>65</v>
      </c>
      <c r="C212" s="17"/>
      <c r="D212" s="17" t="s">
        <v>59</v>
      </c>
    </row>
    <row r="213" spans="1:4">
      <c r="A213" s="17" t="s">
        <v>24</v>
      </c>
      <c r="B213" s="17" t="s">
        <v>66</v>
      </c>
      <c r="C213" s="17">
        <v>10</v>
      </c>
      <c r="D213" s="17" t="s">
        <v>59</v>
      </c>
    </row>
    <row r="214" spans="1:4">
      <c r="A214" s="17" t="s">
        <v>24</v>
      </c>
      <c r="B214" s="17" t="s">
        <v>67</v>
      </c>
      <c r="C214" s="17"/>
      <c r="D214" s="17" t="s">
        <v>59</v>
      </c>
    </row>
    <row r="215" spans="1:4">
      <c r="A215" s="17" t="s">
        <v>25</v>
      </c>
      <c r="B215" s="17" t="s">
        <v>58</v>
      </c>
      <c r="C215" s="17"/>
      <c r="D215" s="17" t="s">
        <v>59</v>
      </c>
    </row>
    <row r="216" spans="1:4">
      <c r="A216" s="17" t="s">
        <v>25</v>
      </c>
      <c r="B216" s="17" t="s">
        <v>60</v>
      </c>
      <c r="C216" s="17">
        <v>3</v>
      </c>
      <c r="D216" s="17" t="s">
        <v>59</v>
      </c>
    </row>
    <row r="217" spans="1:4">
      <c r="A217" s="17" t="s">
        <v>25</v>
      </c>
      <c r="B217" s="17" t="s">
        <v>61</v>
      </c>
      <c r="C217" s="17"/>
      <c r="D217" s="17" t="s">
        <v>59</v>
      </c>
    </row>
    <row r="218" spans="1:4">
      <c r="A218" s="17" t="s">
        <v>25</v>
      </c>
      <c r="B218" s="17" t="s">
        <v>62</v>
      </c>
      <c r="C218" s="17"/>
      <c r="D218" s="17" t="s">
        <v>59</v>
      </c>
    </row>
    <row r="219" spans="1:4">
      <c r="A219" s="17" t="s">
        <v>25</v>
      </c>
      <c r="B219" s="17" t="s">
        <v>63</v>
      </c>
      <c r="C219" s="17"/>
      <c r="D219" s="17" t="s">
        <v>59</v>
      </c>
    </row>
    <row r="220" spans="1:4">
      <c r="A220" s="17" t="s">
        <v>25</v>
      </c>
      <c r="B220" s="17" t="s">
        <v>64</v>
      </c>
      <c r="C220" s="17"/>
      <c r="D220" s="17" t="s">
        <v>59</v>
      </c>
    </row>
    <row r="221" spans="1:4">
      <c r="A221" s="17" t="s">
        <v>25</v>
      </c>
      <c r="B221" s="17" t="s">
        <v>66</v>
      </c>
      <c r="C221" s="17">
        <v>9</v>
      </c>
      <c r="D221" s="17" t="s">
        <v>59</v>
      </c>
    </row>
    <row r="222" spans="1:4">
      <c r="A222" s="17" t="s">
        <v>25</v>
      </c>
      <c r="B222" s="17" t="s">
        <v>67</v>
      </c>
      <c r="C222" s="17"/>
      <c r="D222" s="17" t="s">
        <v>59</v>
      </c>
    </row>
    <row r="223" spans="1:4">
      <c r="A223" s="17" t="s">
        <v>26</v>
      </c>
      <c r="B223" s="17" t="s">
        <v>70</v>
      </c>
      <c r="C223" s="17">
        <v>2</v>
      </c>
      <c r="D223" s="17" t="s">
        <v>59</v>
      </c>
    </row>
    <row r="224" spans="1:4">
      <c r="A224" s="17" t="s">
        <v>26</v>
      </c>
      <c r="B224" s="17" t="s">
        <v>58</v>
      </c>
      <c r="C224" s="17">
        <v>17</v>
      </c>
      <c r="D224" s="17" t="s">
        <v>59</v>
      </c>
    </row>
    <row r="225" spans="1:4">
      <c r="A225" s="17" t="s">
        <v>26</v>
      </c>
      <c r="B225" s="17" t="s">
        <v>60</v>
      </c>
      <c r="C225" s="17">
        <v>5</v>
      </c>
      <c r="D225" s="17" t="s">
        <v>59</v>
      </c>
    </row>
    <row r="226" spans="1:4">
      <c r="A226" s="17" t="s">
        <v>26</v>
      </c>
      <c r="B226" s="17" t="s">
        <v>61</v>
      </c>
      <c r="C226" s="17">
        <v>1</v>
      </c>
      <c r="D226" s="17" t="s">
        <v>59</v>
      </c>
    </row>
    <row r="227" spans="1:4">
      <c r="A227" s="17" t="s">
        <v>26</v>
      </c>
      <c r="B227" s="17" t="s">
        <v>62</v>
      </c>
      <c r="C227" s="17"/>
      <c r="D227" s="17" t="s">
        <v>59</v>
      </c>
    </row>
    <row r="228" spans="1:4">
      <c r="A228" s="17" t="s">
        <v>26</v>
      </c>
      <c r="B228" s="17" t="s">
        <v>72</v>
      </c>
      <c r="C228" s="17">
        <v>1</v>
      </c>
      <c r="D228" s="17" t="s">
        <v>59</v>
      </c>
    </row>
    <row r="229" spans="1:4">
      <c r="A229" s="17" t="s">
        <v>26</v>
      </c>
      <c r="B229" s="17" t="s">
        <v>69</v>
      </c>
      <c r="C229" s="17">
        <v>1</v>
      </c>
      <c r="D229" s="17" t="s">
        <v>59</v>
      </c>
    </row>
    <row r="230" spans="1:4">
      <c r="A230" s="17" t="s">
        <v>26</v>
      </c>
      <c r="B230" s="17" t="s">
        <v>63</v>
      </c>
      <c r="C230" s="17">
        <v>1</v>
      </c>
      <c r="D230" s="17" t="s">
        <v>59</v>
      </c>
    </row>
    <row r="231" spans="1:4">
      <c r="A231" s="17" t="s">
        <v>26</v>
      </c>
      <c r="B231" s="17" t="s">
        <v>64</v>
      </c>
      <c r="C231" s="17"/>
      <c r="D231" s="17" t="s">
        <v>59</v>
      </c>
    </row>
    <row r="232" spans="1:4">
      <c r="A232" s="17" t="s">
        <v>26</v>
      </c>
      <c r="B232" s="17" t="s">
        <v>65</v>
      </c>
      <c r="C232" s="17">
        <v>2</v>
      </c>
      <c r="D232" s="17" t="s">
        <v>59</v>
      </c>
    </row>
    <row r="233" spans="1:4">
      <c r="A233" s="17" t="s">
        <v>26</v>
      </c>
      <c r="B233" s="17" t="s">
        <v>66</v>
      </c>
      <c r="C233" s="17">
        <v>24</v>
      </c>
      <c r="D233" s="17" t="s">
        <v>59</v>
      </c>
    </row>
    <row r="234" spans="1:4">
      <c r="A234" s="17" t="s">
        <v>26</v>
      </c>
      <c r="B234" s="17" t="s">
        <v>67</v>
      </c>
      <c r="C234" s="17">
        <v>2</v>
      </c>
      <c r="D234" s="17" t="s">
        <v>59</v>
      </c>
    </row>
    <row r="235" spans="1:4">
      <c r="A235" s="17" t="s">
        <v>26</v>
      </c>
      <c r="B235" s="17" t="s">
        <v>68</v>
      </c>
      <c r="C235" s="17"/>
      <c r="D235" s="17" t="s">
        <v>59</v>
      </c>
    </row>
    <row r="236" spans="1:4">
      <c r="A236" s="17" t="s">
        <v>27</v>
      </c>
      <c r="B236" s="17" t="s">
        <v>70</v>
      </c>
      <c r="C236" s="17">
        <v>1</v>
      </c>
      <c r="D236" s="17" t="s">
        <v>59</v>
      </c>
    </row>
    <row r="237" spans="1:4">
      <c r="A237" s="17" t="s">
        <v>27</v>
      </c>
      <c r="B237" s="17" t="s">
        <v>58</v>
      </c>
      <c r="C237" s="17">
        <v>3</v>
      </c>
      <c r="D237" s="17" t="s">
        <v>59</v>
      </c>
    </row>
    <row r="238" spans="1:4">
      <c r="A238" s="17" t="s">
        <v>27</v>
      </c>
      <c r="B238" s="17" t="s">
        <v>60</v>
      </c>
      <c r="C238" s="17">
        <v>2</v>
      </c>
      <c r="D238" s="17" t="s">
        <v>59</v>
      </c>
    </row>
    <row r="239" spans="1:4">
      <c r="A239" s="17" t="s">
        <v>27</v>
      </c>
      <c r="B239" s="17" t="s">
        <v>61</v>
      </c>
      <c r="C239" s="17">
        <v>2</v>
      </c>
      <c r="D239" s="17" t="s">
        <v>59</v>
      </c>
    </row>
    <row r="240" spans="1:4">
      <c r="A240" s="17" t="s">
        <v>27</v>
      </c>
      <c r="B240" s="17" t="s">
        <v>62</v>
      </c>
      <c r="C240" s="17">
        <v>3</v>
      </c>
      <c r="D240" s="17" t="s">
        <v>59</v>
      </c>
    </row>
    <row r="241" spans="1:4">
      <c r="A241" s="17" t="s">
        <v>27</v>
      </c>
      <c r="B241" s="17" t="s">
        <v>72</v>
      </c>
      <c r="C241" s="17">
        <v>1</v>
      </c>
      <c r="D241" s="17" t="s">
        <v>59</v>
      </c>
    </row>
    <row r="242" spans="1:4">
      <c r="A242" s="17" t="s">
        <v>27</v>
      </c>
      <c r="B242" s="17" t="s">
        <v>69</v>
      </c>
      <c r="C242" s="17">
        <v>1</v>
      </c>
      <c r="D242" s="17" t="s">
        <v>59</v>
      </c>
    </row>
    <row r="243" spans="1:4">
      <c r="A243" s="17" t="s">
        <v>27</v>
      </c>
      <c r="B243" s="17" t="s">
        <v>63</v>
      </c>
      <c r="C243" s="17">
        <v>1</v>
      </c>
      <c r="D243" s="17" t="s">
        <v>59</v>
      </c>
    </row>
    <row r="244" spans="1:4">
      <c r="A244" s="17" t="s">
        <v>27</v>
      </c>
      <c r="B244" s="17" t="s">
        <v>64</v>
      </c>
      <c r="C244" s="17">
        <v>12</v>
      </c>
      <c r="D244" s="17" t="s">
        <v>59</v>
      </c>
    </row>
    <row r="245" spans="1:4">
      <c r="A245" s="17" t="s">
        <v>27</v>
      </c>
      <c r="B245" s="17" t="s">
        <v>65</v>
      </c>
      <c r="C245" s="17">
        <v>1</v>
      </c>
      <c r="D245" s="17" t="s">
        <v>59</v>
      </c>
    </row>
    <row r="246" spans="1:4">
      <c r="A246" s="17" t="s">
        <v>27</v>
      </c>
      <c r="B246" s="17" t="s">
        <v>66</v>
      </c>
      <c r="C246" s="17">
        <v>58</v>
      </c>
      <c r="D246" s="17" t="s">
        <v>59</v>
      </c>
    </row>
    <row r="247" spans="1:4">
      <c r="A247" s="17" t="s">
        <v>27</v>
      </c>
      <c r="B247" s="17" t="s">
        <v>67</v>
      </c>
      <c r="C247" s="17">
        <v>4</v>
      </c>
      <c r="D247" s="17" t="s">
        <v>59</v>
      </c>
    </row>
    <row r="248" spans="1:4">
      <c r="A248" s="17" t="s">
        <v>27</v>
      </c>
      <c r="B248" s="17" t="s">
        <v>68</v>
      </c>
      <c r="C248" s="17"/>
      <c r="D248" s="17" t="s">
        <v>59</v>
      </c>
    </row>
    <row r="249" spans="1:4">
      <c r="A249" s="17" t="s">
        <v>1</v>
      </c>
      <c r="B249" s="17" t="s">
        <v>70</v>
      </c>
      <c r="C249" s="17"/>
      <c r="D249" s="17" t="s">
        <v>59</v>
      </c>
    </row>
    <row r="250" spans="1:4">
      <c r="A250" s="17" t="s">
        <v>1</v>
      </c>
      <c r="B250" s="17" t="s">
        <v>58</v>
      </c>
      <c r="C250" s="17">
        <v>8</v>
      </c>
      <c r="D250" s="17" t="s">
        <v>59</v>
      </c>
    </row>
    <row r="251" spans="1:4">
      <c r="A251" s="17" t="s">
        <v>1</v>
      </c>
      <c r="B251" s="17" t="s">
        <v>60</v>
      </c>
      <c r="C251" s="17">
        <v>1</v>
      </c>
      <c r="D251" s="17" t="s">
        <v>59</v>
      </c>
    </row>
    <row r="252" spans="1:4">
      <c r="A252" s="17" t="s">
        <v>1</v>
      </c>
      <c r="B252" s="17" t="s">
        <v>61</v>
      </c>
      <c r="C252" s="17">
        <v>1</v>
      </c>
      <c r="D252" s="17" t="s">
        <v>59</v>
      </c>
    </row>
    <row r="253" spans="1:4">
      <c r="A253" s="17" t="s">
        <v>1</v>
      </c>
      <c r="B253" s="17" t="s">
        <v>62</v>
      </c>
      <c r="C253" s="17"/>
      <c r="D253" s="17" t="s">
        <v>59</v>
      </c>
    </row>
    <row r="254" spans="1:4">
      <c r="A254" s="17" t="s">
        <v>1</v>
      </c>
      <c r="B254" s="17" t="s">
        <v>72</v>
      </c>
      <c r="C254" s="17"/>
      <c r="D254" s="17" t="s">
        <v>59</v>
      </c>
    </row>
    <row r="255" spans="1:4">
      <c r="A255" s="17" t="s">
        <v>1</v>
      </c>
      <c r="B255" s="17" t="s">
        <v>63</v>
      </c>
      <c r="C255" s="17"/>
      <c r="D255" s="17" t="s">
        <v>59</v>
      </c>
    </row>
    <row r="256" spans="1:4">
      <c r="A256" s="17" t="s">
        <v>1</v>
      </c>
      <c r="B256" s="17" t="s">
        <v>64</v>
      </c>
      <c r="C256" s="17">
        <v>2</v>
      </c>
      <c r="D256" s="17" t="s">
        <v>59</v>
      </c>
    </row>
    <row r="257" spans="1:4">
      <c r="A257" s="17" t="s">
        <v>1</v>
      </c>
      <c r="B257" s="17" t="s">
        <v>65</v>
      </c>
      <c r="C257" s="17"/>
      <c r="D257" s="17" t="s">
        <v>59</v>
      </c>
    </row>
    <row r="258" spans="1:4">
      <c r="A258" s="17" t="s">
        <v>1</v>
      </c>
      <c r="B258" s="17" t="s">
        <v>66</v>
      </c>
      <c r="C258" s="17">
        <v>2</v>
      </c>
      <c r="D258" s="17" t="s">
        <v>59</v>
      </c>
    </row>
    <row r="259" spans="1:4">
      <c r="A259" s="17" t="s">
        <v>1</v>
      </c>
      <c r="B259" s="17" t="s">
        <v>67</v>
      </c>
      <c r="C259" s="17"/>
      <c r="D259" s="17" t="s">
        <v>59</v>
      </c>
    </row>
    <row r="260" spans="1:4">
      <c r="A260" s="17" t="s">
        <v>1</v>
      </c>
      <c r="B260" s="17" t="s">
        <v>68</v>
      </c>
      <c r="C260" s="17"/>
      <c r="D260" s="17" t="s">
        <v>59</v>
      </c>
    </row>
    <row r="261" spans="1:4">
      <c r="A261" s="17" t="s">
        <v>5</v>
      </c>
      <c r="B261" s="17" t="s">
        <v>70</v>
      </c>
      <c r="C261" s="17">
        <v>252</v>
      </c>
      <c r="D261" s="17" t="s">
        <v>59</v>
      </c>
    </row>
    <row r="262" spans="1:4">
      <c r="A262" s="17" t="s">
        <v>5</v>
      </c>
      <c r="B262" s="17" t="s">
        <v>58</v>
      </c>
      <c r="C262" s="17">
        <v>424</v>
      </c>
      <c r="D262" s="17" t="s">
        <v>59</v>
      </c>
    </row>
    <row r="263" spans="1:4">
      <c r="A263" s="17" t="s">
        <v>5</v>
      </c>
      <c r="B263" s="17" t="s">
        <v>60</v>
      </c>
      <c r="C263" s="17">
        <v>931</v>
      </c>
      <c r="D263" s="17" t="s">
        <v>59</v>
      </c>
    </row>
    <row r="264" spans="1:4">
      <c r="A264" s="17" t="s">
        <v>5</v>
      </c>
      <c r="B264" s="17" t="s">
        <v>61</v>
      </c>
      <c r="C264" s="17">
        <v>2414</v>
      </c>
      <c r="D264" s="17" t="s">
        <v>59</v>
      </c>
    </row>
    <row r="265" spans="1:4">
      <c r="A265" s="17" t="s">
        <v>5</v>
      </c>
      <c r="B265" s="17" t="s">
        <v>62</v>
      </c>
      <c r="C265" s="17">
        <v>749</v>
      </c>
      <c r="D265" s="17" t="s">
        <v>59</v>
      </c>
    </row>
    <row r="266" spans="1:4">
      <c r="A266" s="17" t="s">
        <v>5</v>
      </c>
      <c r="B266" s="17" t="s">
        <v>72</v>
      </c>
      <c r="C266" s="17">
        <v>1236</v>
      </c>
      <c r="D266" s="17" t="s">
        <v>59</v>
      </c>
    </row>
    <row r="267" spans="1:4">
      <c r="A267" s="17" t="s">
        <v>5</v>
      </c>
      <c r="B267" s="17" t="s">
        <v>69</v>
      </c>
      <c r="C267" s="17">
        <v>1070</v>
      </c>
      <c r="D267" s="17" t="s">
        <v>59</v>
      </c>
    </row>
    <row r="268" spans="1:4">
      <c r="A268" s="17" t="s">
        <v>5</v>
      </c>
      <c r="B268" s="17" t="s">
        <v>63</v>
      </c>
      <c r="C268" s="17">
        <v>1564</v>
      </c>
      <c r="D268" s="17" t="s">
        <v>59</v>
      </c>
    </row>
    <row r="269" spans="1:4">
      <c r="A269" s="17" t="s">
        <v>5</v>
      </c>
      <c r="B269" s="17" t="s">
        <v>64</v>
      </c>
      <c r="C269" s="17">
        <v>1087</v>
      </c>
      <c r="D269" s="17" t="s">
        <v>59</v>
      </c>
    </row>
    <row r="270" spans="1:4">
      <c r="A270" s="17" t="s">
        <v>5</v>
      </c>
      <c r="B270" s="17" t="s">
        <v>65</v>
      </c>
      <c r="C270" s="17">
        <v>1419</v>
      </c>
      <c r="D270" s="17" t="s">
        <v>59</v>
      </c>
    </row>
    <row r="271" spans="1:4">
      <c r="A271" s="17" t="s">
        <v>5</v>
      </c>
      <c r="B271" s="17" t="s">
        <v>66</v>
      </c>
      <c r="C271" s="17">
        <v>4339</v>
      </c>
      <c r="D271" s="17" t="s">
        <v>59</v>
      </c>
    </row>
    <row r="272" spans="1:4">
      <c r="A272" s="17" t="s">
        <v>5</v>
      </c>
      <c r="B272" s="17" t="s">
        <v>67</v>
      </c>
      <c r="C272" s="17">
        <v>892</v>
      </c>
      <c r="D272" s="17" t="s">
        <v>59</v>
      </c>
    </row>
    <row r="273" spans="1:4">
      <c r="A273" s="17" t="s">
        <v>5</v>
      </c>
      <c r="B273" s="17" t="s">
        <v>68</v>
      </c>
      <c r="C273" s="17">
        <v>456</v>
      </c>
      <c r="D273" s="17" t="s">
        <v>59</v>
      </c>
    </row>
    <row r="274" spans="1:4">
      <c r="A274" s="17" t="s">
        <v>73</v>
      </c>
      <c r="B274" s="17" t="s">
        <v>69</v>
      </c>
      <c r="C274" s="17">
        <v>1</v>
      </c>
      <c r="D274" s="17" t="s">
        <v>59</v>
      </c>
    </row>
    <row r="275" spans="1:4">
      <c r="A275" s="17" t="s">
        <v>73</v>
      </c>
      <c r="B275" s="17" t="s">
        <v>63</v>
      </c>
      <c r="C275" s="17"/>
      <c r="D275" s="17" t="s">
        <v>59</v>
      </c>
    </row>
    <row r="276" spans="1:4">
      <c r="A276" s="17" t="s">
        <v>73</v>
      </c>
      <c r="B276" s="17" t="s">
        <v>64</v>
      </c>
      <c r="C276" s="17">
        <v>23</v>
      </c>
      <c r="D276" s="17" t="s">
        <v>59</v>
      </c>
    </row>
    <row r="277" spans="1:4">
      <c r="A277" s="17" t="s">
        <v>73</v>
      </c>
      <c r="B277" s="17" t="s">
        <v>65</v>
      </c>
      <c r="C277" s="17"/>
      <c r="D277" s="17" t="s">
        <v>59</v>
      </c>
    </row>
    <row r="278" spans="1:4">
      <c r="A278" s="17" t="s">
        <v>28</v>
      </c>
      <c r="B278" s="17" t="s">
        <v>60</v>
      </c>
      <c r="C278" s="17"/>
      <c r="D278" s="17" t="s">
        <v>59</v>
      </c>
    </row>
    <row r="279" spans="1:4">
      <c r="A279" s="17" t="s">
        <v>28</v>
      </c>
      <c r="B279" s="17" t="s">
        <v>61</v>
      </c>
      <c r="C279" s="17"/>
      <c r="D279" s="17" t="s">
        <v>59</v>
      </c>
    </row>
    <row r="280" spans="1:4">
      <c r="A280" s="17" t="s">
        <v>28</v>
      </c>
      <c r="B280" s="17" t="s">
        <v>62</v>
      </c>
      <c r="C280" s="17"/>
      <c r="D280" s="17" t="s">
        <v>59</v>
      </c>
    </row>
    <row r="281" spans="1:4">
      <c r="A281" s="17" t="s">
        <v>28</v>
      </c>
      <c r="B281" s="17" t="s">
        <v>72</v>
      </c>
      <c r="C281" s="17"/>
      <c r="D281" s="17" t="s">
        <v>59</v>
      </c>
    </row>
    <row r="282" spans="1:4">
      <c r="A282" s="17" t="s">
        <v>28</v>
      </c>
      <c r="B282" s="17" t="s">
        <v>65</v>
      </c>
      <c r="C282" s="17"/>
      <c r="D282" s="17" t="s">
        <v>59</v>
      </c>
    </row>
    <row r="283" spans="1:4">
      <c r="A283" s="17" t="s">
        <v>28</v>
      </c>
      <c r="B283" s="17" t="s">
        <v>66</v>
      </c>
      <c r="C283" s="17"/>
      <c r="D283" s="17" t="s">
        <v>59</v>
      </c>
    </row>
    <row r="284" spans="1:4">
      <c r="A284" s="17" t="s">
        <v>29</v>
      </c>
      <c r="B284" s="17" t="s">
        <v>58</v>
      </c>
      <c r="C284" s="17">
        <v>1</v>
      </c>
      <c r="D284" s="17" t="s">
        <v>59</v>
      </c>
    </row>
    <row r="285" spans="1:4">
      <c r="A285" s="17" t="s">
        <v>29</v>
      </c>
      <c r="B285" s="17" t="s">
        <v>60</v>
      </c>
      <c r="C285" s="17">
        <v>9</v>
      </c>
      <c r="D285" s="17" t="s">
        <v>59</v>
      </c>
    </row>
    <row r="286" spans="1:4">
      <c r="A286" s="17" t="s">
        <v>29</v>
      </c>
      <c r="B286" s="17" t="s">
        <v>61</v>
      </c>
      <c r="C286" s="17">
        <v>9</v>
      </c>
      <c r="D286" s="17" t="s">
        <v>59</v>
      </c>
    </row>
    <row r="287" spans="1:4">
      <c r="A287" s="17" t="s">
        <v>29</v>
      </c>
      <c r="B287" s="17" t="s">
        <v>62</v>
      </c>
      <c r="C287" s="17">
        <v>1</v>
      </c>
      <c r="D287" s="17" t="s">
        <v>59</v>
      </c>
    </row>
    <row r="288" spans="1:4">
      <c r="A288" s="17" t="s">
        <v>29</v>
      </c>
      <c r="B288" s="17" t="s">
        <v>72</v>
      </c>
      <c r="C288" s="17">
        <v>15</v>
      </c>
      <c r="D288" s="17" t="s">
        <v>59</v>
      </c>
    </row>
    <row r="289" spans="1:4">
      <c r="A289" s="17" t="s">
        <v>29</v>
      </c>
      <c r="B289" s="17" t="s">
        <v>69</v>
      </c>
      <c r="C289" s="17">
        <v>121</v>
      </c>
      <c r="D289" s="17" t="s">
        <v>59</v>
      </c>
    </row>
    <row r="290" spans="1:4">
      <c r="A290" s="17" t="s">
        <v>29</v>
      </c>
      <c r="B290" s="17" t="s">
        <v>63</v>
      </c>
      <c r="C290" s="17">
        <v>2</v>
      </c>
      <c r="D290" s="17" t="s">
        <v>59</v>
      </c>
    </row>
    <row r="291" spans="1:4">
      <c r="A291" s="17" t="s">
        <v>29</v>
      </c>
      <c r="B291" s="17" t="s">
        <v>64</v>
      </c>
      <c r="C291" s="17">
        <v>9</v>
      </c>
      <c r="D291" s="17" t="s">
        <v>59</v>
      </c>
    </row>
    <row r="292" spans="1:4">
      <c r="A292" s="17" t="s">
        <v>29</v>
      </c>
      <c r="B292" s="17" t="s">
        <v>65</v>
      </c>
      <c r="C292" s="17">
        <v>2</v>
      </c>
      <c r="D292" s="17" t="s">
        <v>59</v>
      </c>
    </row>
    <row r="293" spans="1:4">
      <c r="A293" s="17" t="s">
        <v>29</v>
      </c>
      <c r="B293" s="17" t="s">
        <v>66</v>
      </c>
      <c r="C293" s="17">
        <v>30</v>
      </c>
      <c r="D293" s="17" t="s">
        <v>59</v>
      </c>
    </row>
    <row r="294" spans="1:4">
      <c r="A294" s="17" t="s">
        <v>29</v>
      </c>
      <c r="B294" s="17" t="s">
        <v>67</v>
      </c>
      <c r="C294" s="17">
        <v>7</v>
      </c>
      <c r="D294" s="17" t="s">
        <v>59</v>
      </c>
    </row>
    <row r="295" spans="1:4">
      <c r="A295" s="17" t="s">
        <v>29</v>
      </c>
      <c r="B295" s="17" t="s">
        <v>68</v>
      </c>
      <c r="C295" s="17">
        <v>1</v>
      </c>
      <c r="D295" s="17" t="s">
        <v>59</v>
      </c>
    </row>
    <row r="296" spans="1:4">
      <c r="A296" s="17" t="s">
        <v>30</v>
      </c>
      <c r="B296" s="17" t="s">
        <v>58</v>
      </c>
      <c r="C296" s="17">
        <v>4</v>
      </c>
      <c r="D296" s="17" t="s">
        <v>59</v>
      </c>
    </row>
    <row r="297" spans="1:4">
      <c r="A297" s="17" t="s">
        <v>30</v>
      </c>
      <c r="B297" s="17" t="s">
        <v>60</v>
      </c>
      <c r="C297" s="17"/>
      <c r="D297" s="17" t="s">
        <v>59</v>
      </c>
    </row>
    <row r="298" spans="1:4">
      <c r="A298" s="17" t="s">
        <v>30</v>
      </c>
      <c r="B298" s="17" t="s">
        <v>61</v>
      </c>
      <c r="C298" s="17">
        <v>1</v>
      </c>
      <c r="D298" s="17" t="s">
        <v>59</v>
      </c>
    </row>
    <row r="299" spans="1:4">
      <c r="A299" s="17" t="s">
        <v>30</v>
      </c>
      <c r="B299" s="17" t="s">
        <v>72</v>
      </c>
      <c r="C299" s="17"/>
      <c r="D299" s="17" t="s">
        <v>59</v>
      </c>
    </row>
    <row r="300" spans="1:4">
      <c r="A300" s="17" t="s">
        <v>30</v>
      </c>
      <c r="B300" s="17" t="s">
        <v>69</v>
      </c>
      <c r="C300" s="17">
        <v>1</v>
      </c>
      <c r="D300" s="17" t="s">
        <v>59</v>
      </c>
    </row>
    <row r="301" spans="1:4">
      <c r="A301" s="17" t="s">
        <v>30</v>
      </c>
      <c r="B301" s="17" t="s">
        <v>63</v>
      </c>
      <c r="C301" s="17"/>
      <c r="D301" s="17" t="s">
        <v>59</v>
      </c>
    </row>
    <row r="302" spans="1:4">
      <c r="A302" s="17" t="s">
        <v>30</v>
      </c>
      <c r="B302" s="17" t="s">
        <v>64</v>
      </c>
      <c r="C302" s="17"/>
      <c r="D302" s="17" t="s">
        <v>59</v>
      </c>
    </row>
    <row r="303" spans="1:4">
      <c r="A303" s="17" t="s">
        <v>30</v>
      </c>
      <c r="B303" s="17" t="s">
        <v>65</v>
      </c>
      <c r="C303" s="17">
        <v>1</v>
      </c>
      <c r="D303" s="17" t="s">
        <v>59</v>
      </c>
    </row>
    <row r="304" spans="1:4">
      <c r="A304" s="17" t="s">
        <v>30</v>
      </c>
      <c r="B304" s="17" t="s">
        <v>66</v>
      </c>
      <c r="C304" s="17">
        <v>3</v>
      </c>
      <c r="D304" s="17" t="s">
        <v>59</v>
      </c>
    </row>
    <row r="305" spans="1:4">
      <c r="A305" s="17" t="s">
        <v>30</v>
      </c>
      <c r="B305" s="17" t="s">
        <v>67</v>
      </c>
      <c r="C305" s="17"/>
      <c r="D305" s="17" t="s">
        <v>59</v>
      </c>
    </row>
    <row r="306" spans="1:4">
      <c r="A306" s="17" t="s">
        <v>30</v>
      </c>
      <c r="B306" s="17" t="s">
        <v>68</v>
      </c>
      <c r="C306" s="17"/>
      <c r="D306" s="17" t="s">
        <v>59</v>
      </c>
    </row>
    <row r="307" spans="1:4">
      <c r="A307" s="17" t="s">
        <v>31</v>
      </c>
      <c r="B307" s="17" t="s">
        <v>58</v>
      </c>
      <c r="C307" s="17"/>
      <c r="D307" s="17" t="s">
        <v>59</v>
      </c>
    </row>
    <row r="308" spans="1:4">
      <c r="A308" s="17" t="s">
        <v>31</v>
      </c>
      <c r="B308" s="17" t="s">
        <v>60</v>
      </c>
      <c r="C308" s="17"/>
      <c r="D308" s="17" t="s">
        <v>59</v>
      </c>
    </row>
    <row r="309" spans="1:4">
      <c r="A309" s="17" t="s">
        <v>31</v>
      </c>
      <c r="B309" s="17" t="s">
        <v>61</v>
      </c>
      <c r="C309" s="17"/>
      <c r="D309" s="17" t="s">
        <v>59</v>
      </c>
    </row>
    <row r="310" spans="1:4">
      <c r="A310" s="17" t="s">
        <v>31</v>
      </c>
      <c r="B310" s="17" t="s">
        <v>66</v>
      </c>
      <c r="C310" s="17"/>
      <c r="D310" s="17" t="s">
        <v>59</v>
      </c>
    </row>
    <row r="311" spans="1:4">
      <c r="A311" s="17" t="s">
        <v>31</v>
      </c>
      <c r="B311" s="17" t="s">
        <v>67</v>
      </c>
      <c r="C311" s="17"/>
      <c r="D311" s="17" t="s">
        <v>59</v>
      </c>
    </row>
    <row r="312" spans="1:4">
      <c r="A312" s="17" t="s">
        <v>31</v>
      </c>
      <c r="B312" s="17" t="s">
        <v>68</v>
      </c>
      <c r="C312" s="17"/>
      <c r="D312" s="17" t="s">
        <v>59</v>
      </c>
    </row>
    <row r="313" spans="1:4">
      <c r="A313" s="17" t="s">
        <v>32</v>
      </c>
      <c r="B313" s="17" t="s">
        <v>58</v>
      </c>
      <c r="C313" s="17"/>
      <c r="D313" s="17" t="s">
        <v>59</v>
      </c>
    </row>
    <row r="314" spans="1:4">
      <c r="A314" s="17" t="s">
        <v>32</v>
      </c>
      <c r="B314" s="17" t="s">
        <v>61</v>
      </c>
      <c r="C314" s="17">
        <v>1</v>
      </c>
      <c r="D314" s="17" t="s">
        <v>59</v>
      </c>
    </row>
    <row r="315" spans="1:4">
      <c r="A315" s="17" t="s">
        <v>32</v>
      </c>
      <c r="B315" s="17" t="s">
        <v>63</v>
      </c>
      <c r="C315" s="17">
        <v>2</v>
      </c>
      <c r="D315" s="17" t="s">
        <v>59</v>
      </c>
    </row>
    <row r="316" spans="1:4">
      <c r="A316" s="17" t="s">
        <v>32</v>
      </c>
      <c r="B316" s="17" t="s">
        <v>64</v>
      </c>
      <c r="C316" s="17">
        <v>1</v>
      </c>
      <c r="D316" s="17" t="s">
        <v>59</v>
      </c>
    </row>
    <row r="317" spans="1:4">
      <c r="A317" s="17" t="s">
        <v>32</v>
      </c>
      <c r="B317" s="17" t="s">
        <v>65</v>
      </c>
      <c r="C317" s="17">
        <v>2</v>
      </c>
      <c r="D317" s="17" t="s">
        <v>59</v>
      </c>
    </row>
    <row r="318" spans="1:4">
      <c r="A318" s="17" t="s">
        <v>32</v>
      </c>
      <c r="B318" s="17" t="s">
        <v>66</v>
      </c>
      <c r="C318" s="17">
        <v>10</v>
      </c>
      <c r="D318" s="17" t="s">
        <v>59</v>
      </c>
    </row>
    <row r="319" spans="1:4">
      <c r="A319" s="17" t="s">
        <v>32</v>
      </c>
      <c r="B319" s="17" t="s">
        <v>67</v>
      </c>
      <c r="C319" s="17">
        <v>1</v>
      </c>
      <c r="D319" s="17" t="s">
        <v>59</v>
      </c>
    </row>
    <row r="320" spans="1:4">
      <c r="A320" s="17" t="s">
        <v>32</v>
      </c>
      <c r="B320" s="17" t="s">
        <v>68</v>
      </c>
      <c r="C320" s="17"/>
      <c r="D320" s="17" t="s">
        <v>59</v>
      </c>
    </row>
    <row r="321" spans="1:4">
      <c r="A321" s="17" t="s">
        <v>33</v>
      </c>
      <c r="B321" s="17" t="s">
        <v>60</v>
      </c>
      <c r="C321" s="17">
        <v>1</v>
      </c>
      <c r="D321" s="17" t="s">
        <v>59</v>
      </c>
    </row>
    <row r="322" spans="1:4">
      <c r="A322" s="17" t="s">
        <v>33</v>
      </c>
      <c r="B322" s="17" t="s">
        <v>62</v>
      </c>
      <c r="C322" s="17"/>
      <c r="D322" s="17" t="s">
        <v>59</v>
      </c>
    </row>
    <row r="323" spans="1:4">
      <c r="A323" s="17" t="s">
        <v>33</v>
      </c>
      <c r="B323" s="17" t="s">
        <v>63</v>
      </c>
      <c r="C323" s="17"/>
      <c r="D323" s="17" t="s">
        <v>59</v>
      </c>
    </row>
    <row r="324" spans="1:4">
      <c r="A324" s="17" t="s">
        <v>33</v>
      </c>
      <c r="B324" s="17" t="s">
        <v>64</v>
      </c>
      <c r="C324" s="17"/>
      <c r="D324" s="17" t="s">
        <v>59</v>
      </c>
    </row>
    <row r="325" spans="1:4">
      <c r="A325" s="17" t="s">
        <v>33</v>
      </c>
      <c r="B325" s="17" t="s">
        <v>66</v>
      </c>
      <c r="C325" s="17">
        <v>5</v>
      </c>
      <c r="D325" s="17" t="s">
        <v>59</v>
      </c>
    </row>
    <row r="326" spans="1:4">
      <c r="A326" s="17" t="s">
        <v>33</v>
      </c>
      <c r="B326" s="17" t="s">
        <v>67</v>
      </c>
      <c r="C326" s="17">
        <v>1</v>
      </c>
      <c r="D326" s="17" t="s">
        <v>59</v>
      </c>
    </row>
    <row r="327" spans="1:4">
      <c r="A327" s="17" t="s">
        <v>33</v>
      </c>
      <c r="B327" s="17" t="s">
        <v>68</v>
      </c>
      <c r="C327" s="17"/>
      <c r="D327" s="17" t="s">
        <v>59</v>
      </c>
    </row>
    <row r="328" spans="1:4">
      <c r="A328" s="17" t="s">
        <v>34</v>
      </c>
      <c r="B328" s="17" t="s">
        <v>70</v>
      </c>
      <c r="C328" s="17"/>
      <c r="D328" s="17" t="s">
        <v>59</v>
      </c>
    </row>
    <row r="329" spans="1:4">
      <c r="A329" s="17" t="s">
        <v>34</v>
      </c>
      <c r="B329" s="17" t="s">
        <v>58</v>
      </c>
      <c r="C329" s="17">
        <v>2</v>
      </c>
      <c r="D329" s="17" t="s">
        <v>59</v>
      </c>
    </row>
    <row r="330" spans="1:4">
      <c r="A330" s="17" t="s">
        <v>34</v>
      </c>
      <c r="B330" s="17" t="s">
        <v>60</v>
      </c>
      <c r="C330" s="17">
        <v>1</v>
      </c>
      <c r="D330" s="17" t="s">
        <v>59</v>
      </c>
    </row>
    <row r="331" spans="1:4">
      <c r="A331" s="17" t="s">
        <v>34</v>
      </c>
      <c r="B331" s="17" t="s">
        <v>61</v>
      </c>
      <c r="C331" s="17">
        <v>1</v>
      </c>
      <c r="D331" s="17" t="s">
        <v>59</v>
      </c>
    </row>
    <row r="332" spans="1:4">
      <c r="A332" s="17" t="s">
        <v>34</v>
      </c>
      <c r="B332" s="17" t="s">
        <v>62</v>
      </c>
      <c r="C332" s="17">
        <v>1</v>
      </c>
      <c r="D332" s="17" t="s">
        <v>59</v>
      </c>
    </row>
    <row r="333" spans="1:4">
      <c r="A333" s="17" t="s">
        <v>34</v>
      </c>
      <c r="B333" s="17" t="s">
        <v>72</v>
      </c>
      <c r="C333" s="17"/>
      <c r="D333" s="17" t="s">
        <v>59</v>
      </c>
    </row>
    <row r="334" spans="1:4">
      <c r="A334" s="17" t="s">
        <v>34</v>
      </c>
      <c r="B334" s="17" t="s">
        <v>63</v>
      </c>
      <c r="C334" s="17">
        <v>1</v>
      </c>
      <c r="D334" s="17" t="s">
        <v>59</v>
      </c>
    </row>
    <row r="335" spans="1:4">
      <c r="A335" s="17" t="s">
        <v>34</v>
      </c>
      <c r="B335" s="17" t="s">
        <v>64</v>
      </c>
      <c r="C335" s="17">
        <v>1</v>
      </c>
      <c r="D335" s="17" t="s">
        <v>59</v>
      </c>
    </row>
    <row r="336" spans="1:4">
      <c r="A336" s="17" t="s">
        <v>34</v>
      </c>
      <c r="B336" s="17" t="s">
        <v>65</v>
      </c>
      <c r="C336" s="17">
        <v>1</v>
      </c>
      <c r="D336" s="17" t="s">
        <v>59</v>
      </c>
    </row>
    <row r="337" spans="1:4">
      <c r="A337" s="17" t="s">
        <v>34</v>
      </c>
      <c r="B337" s="17" t="s">
        <v>66</v>
      </c>
      <c r="C337" s="17">
        <v>10</v>
      </c>
      <c r="D337" s="17" t="s">
        <v>59</v>
      </c>
    </row>
    <row r="338" spans="1:4">
      <c r="A338" s="17" t="s">
        <v>34</v>
      </c>
      <c r="B338" s="17" t="s">
        <v>67</v>
      </c>
      <c r="C338" s="17">
        <v>3</v>
      </c>
      <c r="D338" s="17" t="s">
        <v>59</v>
      </c>
    </row>
    <row r="339" spans="1:4">
      <c r="A339" s="17" t="s">
        <v>34</v>
      </c>
      <c r="B339" s="17" t="s">
        <v>68</v>
      </c>
      <c r="C339" s="17"/>
      <c r="D339" s="17" t="s">
        <v>59</v>
      </c>
    </row>
    <row r="340" spans="1:4">
      <c r="A340" s="17" t="s">
        <v>35</v>
      </c>
      <c r="B340" s="17" t="s">
        <v>58</v>
      </c>
      <c r="C340" s="17">
        <v>1</v>
      </c>
      <c r="D340" s="17" t="s">
        <v>59</v>
      </c>
    </row>
    <row r="341" spans="1:4">
      <c r="A341" s="17" t="s">
        <v>35</v>
      </c>
      <c r="B341" s="17" t="s">
        <v>60</v>
      </c>
      <c r="C341" s="17">
        <v>2</v>
      </c>
      <c r="D341" s="17" t="s">
        <v>59</v>
      </c>
    </row>
    <row r="342" spans="1:4">
      <c r="A342" s="17" t="s">
        <v>35</v>
      </c>
      <c r="B342" s="17" t="s">
        <v>61</v>
      </c>
      <c r="C342" s="17">
        <v>1</v>
      </c>
      <c r="D342" s="17" t="s">
        <v>59</v>
      </c>
    </row>
    <row r="343" spans="1:4">
      <c r="A343" s="17" t="s">
        <v>35</v>
      </c>
      <c r="B343" s="17" t="s">
        <v>72</v>
      </c>
      <c r="C343" s="17"/>
      <c r="D343" s="17" t="s">
        <v>59</v>
      </c>
    </row>
    <row r="344" spans="1:4">
      <c r="A344" s="17" t="s">
        <v>35</v>
      </c>
      <c r="B344" s="17" t="s">
        <v>69</v>
      </c>
      <c r="C344" s="17"/>
      <c r="D344" s="17" t="s">
        <v>59</v>
      </c>
    </row>
    <row r="345" spans="1:4">
      <c r="A345" s="17" t="s">
        <v>35</v>
      </c>
      <c r="B345" s="17" t="s">
        <v>63</v>
      </c>
      <c r="C345" s="17"/>
      <c r="D345" s="17" t="s">
        <v>59</v>
      </c>
    </row>
    <row r="346" spans="1:4">
      <c r="A346" s="17" t="s">
        <v>35</v>
      </c>
      <c r="B346" s="17" t="s">
        <v>65</v>
      </c>
      <c r="C346" s="17"/>
      <c r="D346" s="17" t="s">
        <v>59</v>
      </c>
    </row>
    <row r="347" spans="1:4">
      <c r="A347" s="17" t="s">
        <v>35</v>
      </c>
      <c r="B347" s="17" t="s">
        <v>66</v>
      </c>
      <c r="C347" s="17">
        <v>3</v>
      </c>
      <c r="D347" s="17" t="s">
        <v>59</v>
      </c>
    </row>
    <row r="348" spans="1:4">
      <c r="A348" s="17" t="s">
        <v>35</v>
      </c>
      <c r="B348" s="17" t="s">
        <v>67</v>
      </c>
      <c r="C348" s="17"/>
      <c r="D348" s="17" t="s">
        <v>59</v>
      </c>
    </row>
    <row r="349" spans="1:4">
      <c r="A349" s="17" t="s">
        <v>35</v>
      </c>
      <c r="B349" s="17" t="s">
        <v>68</v>
      </c>
      <c r="C349" s="17"/>
      <c r="D349" s="17" t="s">
        <v>59</v>
      </c>
    </row>
    <row r="350" spans="1:4">
      <c r="A350" s="17" t="s">
        <v>36</v>
      </c>
      <c r="B350" s="17" t="s">
        <v>60</v>
      </c>
      <c r="C350" s="17"/>
      <c r="D350" s="17" t="s">
        <v>59</v>
      </c>
    </row>
    <row r="351" spans="1:4">
      <c r="A351" s="17" t="s">
        <v>36</v>
      </c>
      <c r="B351" s="17" t="s">
        <v>61</v>
      </c>
      <c r="C351" s="17"/>
      <c r="D351" s="17" t="s">
        <v>59</v>
      </c>
    </row>
    <row r="352" spans="1:4">
      <c r="A352" s="17" t="s">
        <v>36</v>
      </c>
      <c r="B352" s="17" t="s">
        <v>62</v>
      </c>
      <c r="C352" s="17"/>
      <c r="D352" s="17" t="s">
        <v>59</v>
      </c>
    </row>
    <row r="353" spans="1:4">
      <c r="A353" s="17" t="s">
        <v>36</v>
      </c>
      <c r="B353" s="17" t="s">
        <v>72</v>
      </c>
      <c r="C353" s="17"/>
      <c r="D353" s="17" t="s">
        <v>59</v>
      </c>
    </row>
    <row r="354" spans="1:4">
      <c r="A354" s="17" t="s">
        <v>36</v>
      </c>
      <c r="B354" s="17" t="s">
        <v>69</v>
      </c>
      <c r="C354" s="17"/>
      <c r="D354" s="17" t="s">
        <v>59</v>
      </c>
    </row>
    <row r="355" spans="1:4">
      <c r="A355" s="17" t="s">
        <v>36</v>
      </c>
      <c r="B355" s="17" t="s">
        <v>65</v>
      </c>
      <c r="C355" s="17"/>
      <c r="D355" s="17" t="s">
        <v>59</v>
      </c>
    </row>
    <row r="356" spans="1:4">
      <c r="A356" s="17" t="s">
        <v>36</v>
      </c>
      <c r="B356" s="17" t="s">
        <v>66</v>
      </c>
      <c r="C356" s="17"/>
      <c r="D356" s="17" t="s">
        <v>59</v>
      </c>
    </row>
    <row r="357" spans="1:4">
      <c r="A357" s="17" t="s">
        <v>36</v>
      </c>
      <c r="B357" s="17" t="s">
        <v>67</v>
      </c>
      <c r="C357" s="17">
        <v>2</v>
      </c>
      <c r="D357" s="17" t="s">
        <v>59</v>
      </c>
    </row>
    <row r="358" spans="1:4">
      <c r="A358" s="17" t="s">
        <v>36</v>
      </c>
      <c r="B358" s="17" t="s">
        <v>68</v>
      </c>
      <c r="C358" s="17"/>
      <c r="D358" s="17" t="s">
        <v>59</v>
      </c>
    </row>
    <row r="359" spans="1:4">
      <c r="A359" s="17" t="s">
        <v>37</v>
      </c>
      <c r="B359" s="17" t="s">
        <v>70</v>
      </c>
      <c r="C359" s="17">
        <v>1</v>
      </c>
      <c r="D359" s="17" t="s">
        <v>59</v>
      </c>
    </row>
    <row r="360" spans="1:4">
      <c r="A360" s="17" t="s">
        <v>37</v>
      </c>
      <c r="B360" s="17" t="s">
        <v>58</v>
      </c>
      <c r="C360" s="17">
        <v>1</v>
      </c>
      <c r="D360" s="17" t="s">
        <v>59</v>
      </c>
    </row>
    <row r="361" spans="1:4">
      <c r="A361" s="17" t="s">
        <v>37</v>
      </c>
      <c r="B361" s="17" t="s">
        <v>60</v>
      </c>
      <c r="C361" s="17">
        <v>2</v>
      </c>
      <c r="D361" s="17" t="s">
        <v>59</v>
      </c>
    </row>
    <row r="362" spans="1:4">
      <c r="A362" s="17" t="s">
        <v>37</v>
      </c>
      <c r="B362" s="17" t="s">
        <v>61</v>
      </c>
      <c r="C362" s="17">
        <v>1</v>
      </c>
      <c r="D362" s="17" t="s">
        <v>59</v>
      </c>
    </row>
    <row r="363" spans="1:4">
      <c r="A363" s="17" t="s">
        <v>37</v>
      </c>
      <c r="B363" s="17" t="s">
        <v>62</v>
      </c>
      <c r="C363" s="17"/>
      <c r="D363" s="17" t="s">
        <v>59</v>
      </c>
    </row>
    <row r="364" spans="1:4">
      <c r="A364" s="17" t="s">
        <v>37</v>
      </c>
      <c r="B364" s="17" t="s">
        <v>72</v>
      </c>
      <c r="C364" s="17"/>
      <c r="D364" s="17" t="s">
        <v>59</v>
      </c>
    </row>
    <row r="365" spans="1:4">
      <c r="A365" s="17" t="s">
        <v>37</v>
      </c>
      <c r="B365" s="17" t="s">
        <v>69</v>
      </c>
      <c r="C365" s="17">
        <v>1</v>
      </c>
      <c r="D365" s="17" t="s">
        <v>59</v>
      </c>
    </row>
    <row r="366" spans="1:4">
      <c r="A366" s="17" t="s">
        <v>37</v>
      </c>
      <c r="B366" s="17" t="s">
        <v>63</v>
      </c>
      <c r="C366" s="17">
        <v>3</v>
      </c>
      <c r="D366" s="17" t="s">
        <v>59</v>
      </c>
    </row>
    <row r="367" spans="1:4">
      <c r="A367" s="17" t="s">
        <v>37</v>
      </c>
      <c r="B367" s="17" t="s">
        <v>64</v>
      </c>
      <c r="C367" s="17"/>
      <c r="D367" s="17" t="s">
        <v>59</v>
      </c>
    </row>
    <row r="368" spans="1:4">
      <c r="A368" s="17" t="s">
        <v>37</v>
      </c>
      <c r="B368" s="17" t="s">
        <v>65</v>
      </c>
      <c r="C368" s="17"/>
      <c r="D368" s="17" t="s">
        <v>59</v>
      </c>
    </row>
    <row r="369" spans="1:4">
      <c r="A369" s="17" t="s">
        <v>37</v>
      </c>
      <c r="B369" s="17" t="s">
        <v>66</v>
      </c>
      <c r="C369" s="17">
        <v>15</v>
      </c>
      <c r="D369" s="17" t="s">
        <v>59</v>
      </c>
    </row>
    <row r="370" spans="1:4">
      <c r="A370" s="17" t="s">
        <v>37</v>
      </c>
      <c r="B370" s="17" t="s">
        <v>67</v>
      </c>
      <c r="C370" s="17">
        <v>1</v>
      </c>
      <c r="D370" s="17" t="s">
        <v>59</v>
      </c>
    </row>
    <row r="371" spans="1:4">
      <c r="A371" s="17" t="s">
        <v>37</v>
      </c>
      <c r="B371" s="17" t="s">
        <v>68</v>
      </c>
      <c r="C371" s="17">
        <v>1</v>
      </c>
      <c r="D371" s="17" t="s">
        <v>59</v>
      </c>
    </row>
    <row r="372" spans="1:4">
      <c r="A372" s="17" t="s">
        <v>38</v>
      </c>
      <c r="B372" s="17" t="s">
        <v>58</v>
      </c>
      <c r="C372" s="17"/>
      <c r="D372" s="17" t="s">
        <v>59</v>
      </c>
    </row>
    <row r="373" spans="1:4">
      <c r="A373" s="17" t="s">
        <v>38</v>
      </c>
      <c r="B373" s="17" t="s">
        <v>60</v>
      </c>
      <c r="C373" s="17">
        <v>7</v>
      </c>
      <c r="D373" s="17" t="s">
        <v>59</v>
      </c>
    </row>
    <row r="374" spans="1:4">
      <c r="A374" s="17" t="s">
        <v>38</v>
      </c>
      <c r="B374" s="17" t="s">
        <v>61</v>
      </c>
      <c r="C374" s="17">
        <v>16</v>
      </c>
      <c r="D374" s="17" t="s">
        <v>59</v>
      </c>
    </row>
    <row r="375" spans="1:4">
      <c r="A375" s="17" t="s">
        <v>38</v>
      </c>
      <c r="B375" s="17" t="s">
        <v>62</v>
      </c>
      <c r="C375" s="17">
        <v>19</v>
      </c>
      <c r="D375" s="17" t="s">
        <v>59</v>
      </c>
    </row>
    <row r="376" spans="1:4">
      <c r="A376" s="17" t="s">
        <v>38</v>
      </c>
      <c r="B376" s="17" t="s">
        <v>72</v>
      </c>
      <c r="C376" s="17">
        <v>3</v>
      </c>
      <c r="D376" s="17" t="s">
        <v>59</v>
      </c>
    </row>
    <row r="377" spans="1:4">
      <c r="A377" s="17" t="s">
        <v>38</v>
      </c>
      <c r="B377" s="17" t="s">
        <v>69</v>
      </c>
      <c r="C377" s="17">
        <v>1</v>
      </c>
      <c r="D377" s="17" t="s">
        <v>59</v>
      </c>
    </row>
    <row r="378" spans="1:4">
      <c r="A378" s="17" t="s">
        <v>38</v>
      </c>
      <c r="B378" s="17" t="s">
        <v>63</v>
      </c>
      <c r="C378" s="17">
        <v>1</v>
      </c>
      <c r="D378" s="17" t="s">
        <v>59</v>
      </c>
    </row>
    <row r="379" spans="1:4">
      <c r="A379" s="17" t="s">
        <v>38</v>
      </c>
      <c r="B379" s="17" t="s">
        <v>64</v>
      </c>
      <c r="C379" s="17">
        <v>2</v>
      </c>
      <c r="D379" s="17" t="s">
        <v>59</v>
      </c>
    </row>
    <row r="380" spans="1:4">
      <c r="A380" s="17" t="s">
        <v>38</v>
      </c>
      <c r="B380" s="17" t="s">
        <v>65</v>
      </c>
      <c r="C380" s="17"/>
      <c r="D380" s="17" t="s">
        <v>59</v>
      </c>
    </row>
    <row r="381" spans="1:4">
      <c r="A381" s="17" t="s">
        <v>38</v>
      </c>
      <c r="B381" s="17" t="s">
        <v>66</v>
      </c>
      <c r="C381" s="17">
        <v>22</v>
      </c>
      <c r="D381" s="17" t="s">
        <v>59</v>
      </c>
    </row>
    <row r="382" spans="1:4">
      <c r="A382" s="17" t="s">
        <v>38</v>
      </c>
      <c r="B382" s="17" t="s">
        <v>67</v>
      </c>
      <c r="C382" s="17">
        <v>7</v>
      </c>
      <c r="D382" s="17" t="s">
        <v>59</v>
      </c>
    </row>
    <row r="383" spans="1:4">
      <c r="A383" s="17" t="s">
        <v>38</v>
      </c>
      <c r="B383" s="17" t="s">
        <v>68</v>
      </c>
      <c r="C383" s="17">
        <v>1</v>
      </c>
      <c r="D383" s="17" t="s">
        <v>59</v>
      </c>
    </row>
    <row r="384" spans="1:4">
      <c r="A384" s="17" t="s">
        <v>74</v>
      </c>
      <c r="B384" s="17" t="s">
        <v>60</v>
      </c>
      <c r="C384" s="17"/>
      <c r="D384" s="17" t="s">
        <v>59</v>
      </c>
    </row>
    <row r="385" spans="1:4">
      <c r="A385" s="17" t="s">
        <v>74</v>
      </c>
      <c r="B385" s="17" t="s">
        <v>61</v>
      </c>
      <c r="C385" s="17"/>
      <c r="D385" s="17" t="s">
        <v>59</v>
      </c>
    </row>
    <row r="386" spans="1:4">
      <c r="A386" s="17" t="s">
        <v>74</v>
      </c>
      <c r="B386" s="17" t="s">
        <v>72</v>
      </c>
      <c r="C386" s="17"/>
      <c r="D386" s="17" t="s">
        <v>59</v>
      </c>
    </row>
    <row r="387" spans="1:4">
      <c r="A387" s="17" t="s">
        <v>74</v>
      </c>
      <c r="B387" s="17" t="s">
        <v>63</v>
      </c>
      <c r="C387" s="17"/>
      <c r="D387" s="17" t="s">
        <v>59</v>
      </c>
    </row>
    <row r="388" spans="1:4">
      <c r="A388" s="17" t="s">
        <v>74</v>
      </c>
      <c r="B388" s="17" t="s">
        <v>64</v>
      </c>
      <c r="C388" s="17">
        <v>1</v>
      </c>
      <c r="D388" s="17" t="s">
        <v>59</v>
      </c>
    </row>
    <row r="389" spans="1:4">
      <c r="A389" s="17" t="s">
        <v>74</v>
      </c>
      <c r="B389" s="17" t="s">
        <v>66</v>
      </c>
      <c r="C389" s="17">
        <v>1</v>
      </c>
      <c r="D389" s="17" t="s">
        <v>59</v>
      </c>
    </row>
    <row r="390" spans="1:4">
      <c r="A390" s="17" t="s">
        <v>74</v>
      </c>
      <c r="B390" s="17" t="s">
        <v>67</v>
      </c>
      <c r="C390" s="17">
        <v>1</v>
      </c>
      <c r="D390" s="17" t="s">
        <v>59</v>
      </c>
    </row>
    <row r="391" spans="1:4">
      <c r="A391" s="17" t="s">
        <v>74</v>
      </c>
      <c r="B391" s="17" t="s">
        <v>68</v>
      </c>
      <c r="C391" s="17"/>
      <c r="D391" s="17" t="s">
        <v>59</v>
      </c>
    </row>
    <row r="392" spans="1:4">
      <c r="A392" s="17" t="s">
        <v>39</v>
      </c>
      <c r="B392" s="17" t="s">
        <v>70</v>
      </c>
      <c r="C392" s="17">
        <v>1</v>
      </c>
      <c r="D392" s="17" t="s">
        <v>59</v>
      </c>
    </row>
    <row r="393" spans="1:4">
      <c r="A393" s="17" t="s">
        <v>39</v>
      </c>
      <c r="B393" s="17" t="s">
        <v>60</v>
      </c>
      <c r="C393" s="17">
        <v>3</v>
      </c>
      <c r="D393" s="17" t="s">
        <v>59</v>
      </c>
    </row>
    <row r="394" spans="1:4">
      <c r="A394" s="17" t="s">
        <v>39</v>
      </c>
      <c r="B394" s="17" t="s">
        <v>61</v>
      </c>
      <c r="C394" s="17"/>
      <c r="D394" s="17" t="s">
        <v>59</v>
      </c>
    </row>
    <row r="395" spans="1:4">
      <c r="A395" s="17" t="s">
        <v>39</v>
      </c>
      <c r="B395" s="17" t="s">
        <v>62</v>
      </c>
      <c r="C395" s="17">
        <v>1</v>
      </c>
      <c r="D395" s="17" t="s">
        <v>59</v>
      </c>
    </row>
    <row r="396" spans="1:4">
      <c r="A396" s="17" t="s">
        <v>39</v>
      </c>
      <c r="B396" s="17" t="s">
        <v>69</v>
      </c>
      <c r="C396" s="17">
        <v>1</v>
      </c>
      <c r="D396" s="17" t="s">
        <v>59</v>
      </c>
    </row>
    <row r="397" spans="1:4">
      <c r="A397" s="17" t="s">
        <v>39</v>
      </c>
      <c r="B397" s="17" t="s">
        <v>63</v>
      </c>
      <c r="C397" s="17"/>
      <c r="D397" s="17" t="s">
        <v>59</v>
      </c>
    </row>
    <row r="398" spans="1:4">
      <c r="A398" s="17" t="s">
        <v>39</v>
      </c>
      <c r="B398" s="17" t="s">
        <v>64</v>
      </c>
      <c r="C398" s="17"/>
      <c r="D398" s="17" t="s">
        <v>59</v>
      </c>
    </row>
    <row r="399" spans="1:4">
      <c r="A399" s="17" t="s">
        <v>39</v>
      </c>
      <c r="B399" s="17" t="s">
        <v>65</v>
      </c>
      <c r="C399" s="17"/>
      <c r="D399" s="17" t="s">
        <v>59</v>
      </c>
    </row>
    <row r="400" spans="1:4">
      <c r="A400" s="17" t="s">
        <v>39</v>
      </c>
      <c r="B400" s="17" t="s">
        <v>66</v>
      </c>
      <c r="C400" s="17">
        <v>13</v>
      </c>
      <c r="D400" s="17" t="s">
        <v>59</v>
      </c>
    </row>
    <row r="401" spans="1:4">
      <c r="A401" s="17" t="s">
        <v>39</v>
      </c>
      <c r="B401" s="17" t="s">
        <v>67</v>
      </c>
      <c r="C401" s="17"/>
      <c r="D401" s="17" t="s">
        <v>59</v>
      </c>
    </row>
    <row r="402" spans="1:4">
      <c r="A402" s="17" t="s">
        <v>40</v>
      </c>
      <c r="B402" s="17" t="s">
        <v>64</v>
      </c>
      <c r="C402" s="17"/>
      <c r="D402" s="17" t="s">
        <v>59</v>
      </c>
    </row>
    <row r="403" spans="1:4">
      <c r="A403" s="17" t="s">
        <v>40</v>
      </c>
      <c r="B403" s="17" t="s">
        <v>66</v>
      </c>
      <c r="C403" s="17"/>
      <c r="D403" s="17" t="s">
        <v>59</v>
      </c>
    </row>
    <row r="404" spans="1:4">
      <c r="A404" s="17" t="s">
        <v>40</v>
      </c>
      <c r="B404" s="17" t="s">
        <v>67</v>
      </c>
      <c r="C404" s="17"/>
      <c r="D404" s="17" t="s">
        <v>59</v>
      </c>
    </row>
    <row r="405" spans="1:4">
      <c r="A405" s="17" t="s">
        <v>41</v>
      </c>
      <c r="B405" s="17" t="s">
        <v>58</v>
      </c>
      <c r="C405" s="17">
        <v>1</v>
      </c>
      <c r="D405" s="17" t="s">
        <v>59</v>
      </c>
    </row>
    <row r="406" spans="1:4">
      <c r="A406" s="17" t="s">
        <v>41</v>
      </c>
      <c r="B406" s="17" t="s">
        <v>60</v>
      </c>
      <c r="C406" s="17">
        <v>1</v>
      </c>
      <c r="D406" s="17" t="s">
        <v>59</v>
      </c>
    </row>
    <row r="407" spans="1:4">
      <c r="A407" s="17" t="s">
        <v>41</v>
      </c>
      <c r="B407" s="17" t="s">
        <v>61</v>
      </c>
      <c r="C407" s="17"/>
      <c r="D407" s="17" t="s">
        <v>59</v>
      </c>
    </row>
    <row r="408" spans="1:4">
      <c r="A408" s="17" t="s">
        <v>41</v>
      </c>
      <c r="B408" s="17" t="s">
        <v>62</v>
      </c>
      <c r="C408" s="17"/>
      <c r="D408" s="17" t="s">
        <v>59</v>
      </c>
    </row>
    <row r="409" spans="1:4">
      <c r="A409" s="17" t="s">
        <v>41</v>
      </c>
      <c r="B409" s="17" t="s">
        <v>72</v>
      </c>
      <c r="C409" s="17"/>
      <c r="D409" s="17" t="s">
        <v>59</v>
      </c>
    </row>
    <row r="410" spans="1:4">
      <c r="A410" s="17" t="s">
        <v>41</v>
      </c>
      <c r="B410" s="17" t="s">
        <v>69</v>
      </c>
      <c r="C410" s="17">
        <v>1</v>
      </c>
      <c r="D410" s="17" t="s">
        <v>59</v>
      </c>
    </row>
    <row r="411" spans="1:4">
      <c r="A411" s="17" t="s">
        <v>41</v>
      </c>
      <c r="B411" s="17" t="s">
        <v>64</v>
      </c>
      <c r="C411" s="17"/>
      <c r="D411" s="17" t="s">
        <v>59</v>
      </c>
    </row>
    <row r="412" spans="1:4">
      <c r="A412" s="17" t="s">
        <v>41</v>
      </c>
      <c r="B412" s="17" t="s">
        <v>66</v>
      </c>
      <c r="C412" s="17">
        <v>1</v>
      </c>
      <c r="D412" s="17" t="s">
        <v>59</v>
      </c>
    </row>
    <row r="413" spans="1:4">
      <c r="A413" s="17" t="s">
        <v>41</v>
      </c>
      <c r="B413" s="17" t="s">
        <v>68</v>
      </c>
      <c r="C413" s="17">
        <v>1</v>
      </c>
      <c r="D413" s="17" t="s">
        <v>59</v>
      </c>
    </row>
    <row r="414" spans="1:4">
      <c r="A414" s="17" t="s">
        <v>42</v>
      </c>
      <c r="B414" s="17" t="s">
        <v>61</v>
      </c>
      <c r="C414" s="17"/>
      <c r="D414" s="17" t="s">
        <v>59</v>
      </c>
    </row>
    <row r="415" spans="1:4">
      <c r="A415" s="17" t="s">
        <v>42</v>
      </c>
      <c r="B415" s="17" t="s">
        <v>62</v>
      </c>
      <c r="C415" s="17"/>
      <c r="D415" s="17" t="s">
        <v>59</v>
      </c>
    </row>
    <row r="416" spans="1:4">
      <c r="A416" s="17" t="s">
        <v>42</v>
      </c>
      <c r="B416" s="17" t="s">
        <v>72</v>
      </c>
      <c r="C416" s="17"/>
      <c r="D416" s="17" t="s">
        <v>59</v>
      </c>
    </row>
    <row r="417" spans="1:4">
      <c r="A417" s="17" t="s">
        <v>42</v>
      </c>
      <c r="B417" s="17" t="s">
        <v>69</v>
      </c>
      <c r="C417" s="17">
        <v>1</v>
      </c>
      <c r="D417" s="17" t="s">
        <v>59</v>
      </c>
    </row>
    <row r="418" spans="1:4">
      <c r="A418" s="17" t="s">
        <v>42</v>
      </c>
      <c r="B418" s="17" t="s">
        <v>63</v>
      </c>
      <c r="C418" s="17"/>
      <c r="D418" s="17" t="s">
        <v>59</v>
      </c>
    </row>
    <row r="419" spans="1:4">
      <c r="A419" s="17" t="s">
        <v>42</v>
      </c>
      <c r="B419" s="17" t="s">
        <v>65</v>
      </c>
      <c r="C419" s="17"/>
      <c r="D419" s="17" t="s">
        <v>59</v>
      </c>
    </row>
    <row r="420" spans="1:4">
      <c r="A420" s="17" t="s">
        <v>42</v>
      </c>
      <c r="B420" s="17" t="s">
        <v>66</v>
      </c>
      <c r="C420" s="17">
        <v>3</v>
      </c>
      <c r="D420" s="17" t="s">
        <v>59</v>
      </c>
    </row>
    <row r="421" spans="1:4">
      <c r="A421" s="17" t="s">
        <v>42</v>
      </c>
      <c r="B421" s="17" t="s">
        <v>67</v>
      </c>
      <c r="C421" s="17"/>
      <c r="D421" s="17" t="s">
        <v>59</v>
      </c>
    </row>
    <row r="422" spans="1:4">
      <c r="A422" s="17" t="s">
        <v>42</v>
      </c>
      <c r="B422" s="17" t="s">
        <v>68</v>
      </c>
      <c r="C422" s="17"/>
      <c r="D422" s="17" t="s">
        <v>59</v>
      </c>
    </row>
    <row r="423" spans="1:4">
      <c r="A423" s="17" t="s">
        <v>75</v>
      </c>
      <c r="B423" s="17" t="s">
        <v>70</v>
      </c>
      <c r="C423" s="17"/>
      <c r="D423" s="17" t="s">
        <v>59</v>
      </c>
    </row>
    <row r="424" spans="1:4">
      <c r="A424" s="17" t="s">
        <v>75</v>
      </c>
      <c r="B424" s="17" t="s">
        <v>58</v>
      </c>
      <c r="C424" s="17">
        <v>16</v>
      </c>
      <c r="D424" s="17" t="s">
        <v>59</v>
      </c>
    </row>
    <row r="425" spans="1:4">
      <c r="A425" s="17" t="s">
        <v>75</v>
      </c>
      <c r="B425" s="17" t="s">
        <v>60</v>
      </c>
      <c r="C425" s="17">
        <v>6</v>
      </c>
      <c r="D425" s="17" t="s">
        <v>59</v>
      </c>
    </row>
    <row r="426" spans="1:4">
      <c r="A426" s="17" t="s">
        <v>75</v>
      </c>
      <c r="B426" s="17" t="s">
        <v>61</v>
      </c>
      <c r="C426" s="17">
        <v>3</v>
      </c>
      <c r="D426" s="17" t="s">
        <v>59</v>
      </c>
    </row>
    <row r="427" spans="1:4">
      <c r="A427" s="17" t="s">
        <v>75</v>
      </c>
      <c r="B427" s="17" t="s">
        <v>62</v>
      </c>
      <c r="C427" s="17">
        <v>1</v>
      </c>
      <c r="D427" s="17" t="s">
        <v>59</v>
      </c>
    </row>
    <row r="428" spans="1:4">
      <c r="A428" s="17" t="s">
        <v>75</v>
      </c>
      <c r="B428" s="17" t="s">
        <v>72</v>
      </c>
      <c r="C428" s="17"/>
      <c r="D428" s="17" t="s">
        <v>59</v>
      </c>
    </row>
    <row r="429" spans="1:4">
      <c r="A429" s="17" t="s">
        <v>75</v>
      </c>
      <c r="B429" s="17" t="s">
        <v>69</v>
      </c>
      <c r="C429" s="17"/>
      <c r="D429" s="17" t="s">
        <v>59</v>
      </c>
    </row>
    <row r="430" spans="1:4">
      <c r="A430" s="17" t="s">
        <v>75</v>
      </c>
      <c r="B430" s="17" t="s">
        <v>63</v>
      </c>
      <c r="C430" s="17">
        <v>11</v>
      </c>
      <c r="D430" s="17" t="s">
        <v>59</v>
      </c>
    </row>
    <row r="431" spans="1:4">
      <c r="A431" s="17" t="s">
        <v>75</v>
      </c>
      <c r="B431" s="17" t="s">
        <v>64</v>
      </c>
      <c r="C431" s="17">
        <v>1</v>
      </c>
      <c r="D431" s="17" t="s">
        <v>59</v>
      </c>
    </row>
    <row r="432" spans="1:4">
      <c r="A432" s="17" t="s">
        <v>75</v>
      </c>
      <c r="B432" s="17" t="s">
        <v>65</v>
      </c>
      <c r="C432" s="17"/>
      <c r="D432" s="17" t="s">
        <v>59</v>
      </c>
    </row>
    <row r="433" spans="1:4">
      <c r="A433" s="17" t="s">
        <v>75</v>
      </c>
      <c r="B433" s="17" t="s">
        <v>66</v>
      </c>
      <c r="C433" s="17">
        <v>19</v>
      </c>
      <c r="D433" s="17" t="s">
        <v>59</v>
      </c>
    </row>
    <row r="434" spans="1:4">
      <c r="A434" s="17" t="s">
        <v>75</v>
      </c>
      <c r="B434" s="17" t="s">
        <v>67</v>
      </c>
      <c r="C434" s="17">
        <v>1</v>
      </c>
      <c r="D434" s="17" t="s">
        <v>59</v>
      </c>
    </row>
    <row r="435" spans="1:4">
      <c r="A435" s="17" t="s">
        <v>75</v>
      </c>
      <c r="B435" s="17" t="s">
        <v>68</v>
      </c>
      <c r="C435" s="17"/>
      <c r="D435" s="17" t="s">
        <v>59</v>
      </c>
    </row>
    <row r="436" spans="1:4">
      <c r="A436" s="17" t="s">
        <v>76</v>
      </c>
      <c r="B436" s="17" t="s">
        <v>70</v>
      </c>
      <c r="C436" s="17"/>
      <c r="D436" s="17" t="s">
        <v>59</v>
      </c>
    </row>
    <row r="437" spans="1:4">
      <c r="A437" s="17" t="s">
        <v>76</v>
      </c>
      <c r="B437" s="17" t="s">
        <v>58</v>
      </c>
      <c r="C437" s="17">
        <v>4</v>
      </c>
      <c r="D437" s="17" t="s">
        <v>59</v>
      </c>
    </row>
    <row r="438" spans="1:4">
      <c r="A438" s="17" t="s">
        <v>76</v>
      </c>
      <c r="B438" s="17" t="s">
        <v>60</v>
      </c>
      <c r="C438" s="17">
        <v>22</v>
      </c>
      <c r="D438" s="17" t="s">
        <v>59</v>
      </c>
    </row>
    <row r="439" spans="1:4">
      <c r="A439" s="17" t="s">
        <v>76</v>
      </c>
      <c r="B439" s="17" t="s">
        <v>61</v>
      </c>
      <c r="C439" s="17">
        <v>16</v>
      </c>
      <c r="D439" s="17" t="s">
        <v>59</v>
      </c>
    </row>
    <row r="440" spans="1:4">
      <c r="A440" s="17" t="s">
        <v>76</v>
      </c>
      <c r="B440" s="17" t="s">
        <v>62</v>
      </c>
      <c r="C440" s="17">
        <v>3</v>
      </c>
      <c r="D440" s="17" t="s">
        <v>59</v>
      </c>
    </row>
    <row r="441" spans="1:4">
      <c r="A441" s="17" t="s">
        <v>76</v>
      </c>
      <c r="B441" s="17" t="s">
        <v>72</v>
      </c>
      <c r="C441" s="17">
        <v>2</v>
      </c>
      <c r="D441" s="17" t="s">
        <v>59</v>
      </c>
    </row>
    <row r="442" spans="1:4">
      <c r="A442" s="17" t="s">
        <v>76</v>
      </c>
      <c r="B442" s="17" t="s">
        <v>69</v>
      </c>
      <c r="C442" s="17">
        <v>1</v>
      </c>
      <c r="D442" s="17" t="s">
        <v>59</v>
      </c>
    </row>
    <row r="443" spans="1:4">
      <c r="A443" s="17" t="s">
        <v>76</v>
      </c>
      <c r="B443" s="17" t="s">
        <v>63</v>
      </c>
      <c r="C443" s="17">
        <v>1</v>
      </c>
      <c r="D443" s="17" t="s">
        <v>59</v>
      </c>
    </row>
    <row r="444" spans="1:4">
      <c r="A444" s="17" t="s">
        <v>76</v>
      </c>
      <c r="B444" s="17" t="s">
        <v>64</v>
      </c>
      <c r="C444" s="17">
        <v>5</v>
      </c>
      <c r="D444" s="17" t="s">
        <v>59</v>
      </c>
    </row>
    <row r="445" spans="1:4">
      <c r="A445" s="17" t="s">
        <v>76</v>
      </c>
      <c r="B445" s="17" t="s">
        <v>65</v>
      </c>
      <c r="C445" s="17">
        <v>1</v>
      </c>
      <c r="D445" s="17" t="s">
        <v>59</v>
      </c>
    </row>
    <row r="446" spans="1:4">
      <c r="A446" s="17" t="s">
        <v>76</v>
      </c>
      <c r="B446" s="17" t="s">
        <v>66</v>
      </c>
      <c r="C446" s="17">
        <v>184</v>
      </c>
      <c r="D446" s="17" t="s">
        <v>59</v>
      </c>
    </row>
    <row r="447" spans="1:4">
      <c r="A447" s="17" t="s">
        <v>76</v>
      </c>
      <c r="B447" s="17" t="s">
        <v>67</v>
      </c>
      <c r="C447" s="17">
        <v>12</v>
      </c>
      <c r="D447" s="17" t="s">
        <v>59</v>
      </c>
    </row>
    <row r="448" spans="1:4">
      <c r="A448" s="17" t="s">
        <v>76</v>
      </c>
      <c r="B448" s="17" t="s">
        <v>68</v>
      </c>
      <c r="C448" s="17">
        <v>2</v>
      </c>
      <c r="D448" s="17" t="s">
        <v>59</v>
      </c>
    </row>
    <row r="449" spans="1:4">
      <c r="A449" s="17" t="s">
        <v>49</v>
      </c>
      <c r="B449" s="17" t="s">
        <v>70</v>
      </c>
      <c r="C449" s="17"/>
      <c r="D449" s="17" t="s">
        <v>59</v>
      </c>
    </row>
    <row r="450" spans="1:4">
      <c r="A450" s="17" t="s">
        <v>49</v>
      </c>
      <c r="B450" s="17" t="s">
        <v>58</v>
      </c>
      <c r="C450" s="17"/>
      <c r="D450" s="17" t="s">
        <v>59</v>
      </c>
    </row>
    <row r="451" spans="1:4">
      <c r="A451" s="17" t="s">
        <v>49</v>
      </c>
      <c r="B451" s="17" t="s">
        <v>61</v>
      </c>
      <c r="C451" s="17"/>
      <c r="D451" s="17" t="s">
        <v>59</v>
      </c>
    </row>
    <row r="452" spans="1:4">
      <c r="A452" s="17" t="s">
        <v>49</v>
      </c>
      <c r="B452" s="17" t="s">
        <v>66</v>
      </c>
      <c r="C452" s="17"/>
      <c r="D452" s="17" t="s">
        <v>59</v>
      </c>
    </row>
    <row r="453" spans="1:4">
      <c r="A453" s="17" t="s">
        <v>49</v>
      </c>
      <c r="B453" s="17" t="s">
        <v>68</v>
      </c>
      <c r="C453" s="17"/>
      <c r="D453" s="17" t="s">
        <v>59</v>
      </c>
    </row>
    <row r="454" spans="1:4">
      <c r="A454" s="17" t="s">
        <v>43</v>
      </c>
      <c r="B454" s="17" t="s">
        <v>60</v>
      </c>
      <c r="C454" s="17">
        <v>1</v>
      </c>
      <c r="D454" s="17" t="s">
        <v>59</v>
      </c>
    </row>
    <row r="455" spans="1:4">
      <c r="A455" s="17" t="s">
        <v>43</v>
      </c>
      <c r="B455" s="17" t="s">
        <v>61</v>
      </c>
      <c r="C455" s="17"/>
      <c r="D455" s="17" t="s">
        <v>59</v>
      </c>
    </row>
    <row r="456" spans="1:4">
      <c r="A456" s="17" t="s">
        <v>43</v>
      </c>
      <c r="B456" s="17" t="s">
        <v>62</v>
      </c>
      <c r="C456" s="17">
        <v>14</v>
      </c>
      <c r="D456" s="17" t="s">
        <v>59</v>
      </c>
    </row>
    <row r="457" spans="1:4">
      <c r="A457" s="17" t="s">
        <v>43</v>
      </c>
      <c r="B457" s="17" t="s">
        <v>72</v>
      </c>
      <c r="C457" s="17">
        <v>5</v>
      </c>
      <c r="D457" s="17" t="s">
        <v>59</v>
      </c>
    </row>
    <row r="458" spans="1:4">
      <c r="A458" s="17" t="s">
        <v>43</v>
      </c>
      <c r="B458" s="17" t="s">
        <v>63</v>
      </c>
      <c r="C458" s="17">
        <v>1</v>
      </c>
      <c r="D458" s="17" t="s">
        <v>59</v>
      </c>
    </row>
    <row r="459" spans="1:4">
      <c r="A459" s="17" t="s">
        <v>43</v>
      </c>
      <c r="B459" s="17" t="s">
        <v>64</v>
      </c>
      <c r="C459" s="17">
        <v>7</v>
      </c>
      <c r="D459" s="17" t="s">
        <v>59</v>
      </c>
    </row>
    <row r="460" spans="1:4">
      <c r="A460" s="17" t="s">
        <v>43</v>
      </c>
      <c r="B460" s="17" t="s">
        <v>65</v>
      </c>
      <c r="C460" s="17"/>
      <c r="D460" s="17" t="s">
        <v>59</v>
      </c>
    </row>
    <row r="461" spans="1:4">
      <c r="A461" s="17" t="s">
        <v>43</v>
      </c>
      <c r="B461" s="17" t="s">
        <v>66</v>
      </c>
      <c r="C461" s="17">
        <v>2</v>
      </c>
      <c r="D461" s="17" t="s">
        <v>59</v>
      </c>
    </row>
    <row r="462" spans="1:4">
      <c r="A462" s="17" t="s">
        <v>43</v>
      </c>
      <c r="B462" s="17" t="s">
        <v>67</v>
      </c>
      <c r="C462" s="17"/>
      <c r="D462" s="17" t="s">
        <v>59</v>
      </c>
    </row>
    <row r="463" spans="1:4">
      <c r="A463" s="17" t="s">
        <v>43</v>
      </c>
      <c r="B463" s="17" t="s">
        <v>68</v>
      </c>
      <c r="C463" s="17"/>
      <c r="D463" s="17" t="s">
        <v>59</v>
      </c>
    </row>
    <row r="464" spans="1:4">
      <c r="A464" s="17" t="s">
        <v>44</v>
      </c>
      <c r="B464" s="17" t="s">
        <v>58</v>
      </c>
      <c r="C464" s="17">
        <v>2</v>
      </c>
      <c r="D464" s="17" t="s">
        <v>59</v>
      </c>
    </row>
    <row r="465" spans="1:4">
      <c r="A465" s="17" t="s">
        <v>44</v>
      </c>
      <c r="B465" s="17" t="s">
        <v>60</v>
      </c>
      <c r="C465" s="17"/>
      <c r="D465" s="17" t="s">
        <v>59</v>
      </c>
    </row>
    <row r="466" spans="1:4">
      <c r="A466" s="17" t="s">
        <v>44</v>
      </c>
      <c r="B466" s="17" t="s">
        <v>61</v>
      </c>
      <c r="C466" s="17"/>
      <c r="D466" s="17" t="s">
        <v>59</v>
      </c>
    </row>
    <row r="467" spans="1:4">
      <c r="A467" s="17" t="s">
        <v>44</v>
      </c>
      <c r="B467" s="17" t="s">
        <v>62</v>
      </c>
      <c r="C467" s="17"/>
      <c r="D467" s="17" t="s">
        <v>59</v>
      </c>
    </row>
    <row r="468" spans="1:4">
      <c r="A468" s="17" t="s">
        <v>44</v>
      </c>
      <c r="B468" s="17" t="s">
        <v>72</v>
      </c>
      <c r="C468" s="17"/>
      <c r="D468" s="17" t="s">
        <v>59</v>
      </c>
    </row>
    <row r="469" spans="1:4">
      <c r="A469" s="17" t="s">
        <v>44</v>
      </c>
      <c r="B469" s="17" t="s">
        <v>69</v>
      </c>
      <c r="C469" s="17">
        <v>1</v>
      </c>
      <c r="D469" s="17" t="s">
        <v>59</v>
      </c>
    </row>
    <row r="470" spans="1:4">
      <c r="A470" s="17" t="s">
        <v>44</v>
      </c>
      <c r="B470" s="17" t="s">
        <v>65</v>
      </c>
      <c r="C470" s="17"/>
      <c r="D470" s="17" t="s">
        <v>59</v>
      </c>
    </row>
    <row r="471" spans="1:4">
      <c r="A471" s="17" t="s">
        <v>44</v>
      </c>
      <c r="B471" s="17" t="s">
        <v>66</v>
      </c>
      <c r="C471" s="17">
        <v>1</v>
      </c>
      <c r="D471" s="17" t="s">
        <v>59</v>
      </c>
    </row>
    <row r="472" spans="1:4">
      <c r="A472" s="17" t="s">
        <v>44</v>
      </c>
      <c r="B472" s="17" t="s">
        <v>67</v>
      </c>
      <c r="C472" s="17">
        <v>1</v>
      </c>
      <c r="D472" s="17" t="s">
        <v>59</v>
      </c>
    </row>
    <row r="473" spans="1:4">
      <c r="A473" s="17" t="s">
        <v>44</v>
      </c>
      <c r="B473" s="17" t="s">
        <v>68</v>
      </c>
      <c r="C473" s="17"/>
      <c r="D473" s="17" t="s">
        <v>59</v>
      </c>
    </row>
    <row r="474" spans="1:4">
      <c r="A474" s="17" t="s">
        <v>45</v>
      </c>
      <c r="B474" s="17" t="s">
        <v>60</v>
      </c>
      <c r="C474" s="17">
        <v>1</v>
      </c>
      <c r="D474" s="17" t="s">
        <v>59</v>
      </c>
    </row>
    <row r="475" spans="1:4">
      <c r="A475" s="17" t="s">
        <v>45</v>
      </c>
      <c r="B475" s="17" t="s">
        <v>69</v>
      </c>
      <c r="C475" s="17"/>
      <c r="D475" s="17" t="s">
        <v>59</v>
      </c>
    </row>
    <row r="476" spans="1:4">
      <c r="A476" s="17" t="s">
        <v>45</v>
      </c>
      <c r="B476" s="17" t="s">
        <v>66</v>
      </c>
      <c r="C476" s="17">
        <v>2</v>
      </c>
      <c r="D476" s="17" t="s">
        <v>59</v>
      </c>
    </row>
    <row r="477" spans="1:4">
      <c r="A477" s="17" t="s">
        <v>46</v>
      </c>
      <c r="B477" s="17" t="s">
        <v>58</v>
      </c>
      <c r="C477" s="17"/>
      <c r="D477" s="17" t="s">
        <v>59</v>
      </c>
    </row>
    <row r="478" spans="1:4">
      <c r="A478" s="17" t="s">
        <v>46</v>
      </c>
      <c r="B478" s="17" t="s">
        <v>60</v>
      </c>
      <c r="C478" s="17">
        <v>2</v>
      </c>
      <c r="D478" s="17" t="s">
        <v>59</v>
      </c>
    </row>
    <row r="479" spans="1:4">
      <c r="A479" s="17" t="s">
        <v>46</v>
      </c>
      <c r="B479" s="17" t="s">
        <v>61</v>
      </c>
      <c r="C479" s="17">
        <v>5</v>
      </c>
      <c r="D479" s="17" t="s">
        <v>59</v>
      </c>
    </row>
    <row r="480" spans="1:4">
      <c r="A480" s="17" t="s">
        <v>46</v>
      </c>
      <c r="B480" s="17" t="s">
        <v>62</v>
      </c>
      <c r="C480" s="17"/>
      <c r="D480" s="17" t="s">
        <v>59</v>
      </c>
    </row>
    <row r="481" spans="1:4">
      <c r="A481" s="17" t="s">
        <v>46</v>
      </c>
      <c r="B481" s="17" t="s">
        <v>72</v>
      </c>
      <c r="C481" s="17"/>
      <c r="D481" s="17" t="s">
        <v>59</v>
      </c>
    </row>
    <row r="482" spans="1:4">
      <c r="A482" s="17" t="s">
        <v>46</v>
      </c>
      <c r="B482" s="17" t="s">
        <v>69</v>
      </c>
      <c r="C482" s="17"/>
      <c r="D482" s="17" t="s">
        <v>59</v>
      </c>
    </row>
    <row r="483" spans="1:4">
      <c r="A483" s="17" t="s">
        <v>46</v>
      </c>
      <c r="B483" s="17" t="s">
        <v>63</v>
      </c>
      <c r="C483" s="17">
        <v>1</v>
      </c>
      <c r="D483" s="17" t="s">
        <v>59</v>
      </c>
    </row>
    <row r="484" spans="1:4">
      <c r="A484" s="17" t="s">
        <v>46</v>
      </c>
      <c r="B484" s="17" t="s">
        <v>64</v>
      </c>
      <c r="C484" s="17">
        <v>2</v>
      </c>
      <c r="D484" s="17" t="s">
        <v>59</v>
      </c>
    </row>
    <row r="485" spans="1:4">
      <c r="A485" s="17" t="s">
        <v>46</v>
      </c>
      <c r="B485" s="17" t="s">
        <v>65</v>
      </c>
      <c r="C485" s="17"/>
      <c r="D485" s="17" t="s">
        <v>59</v>
      </c>
    </row>
    <row r="486" spans="1:4">
      <c r="A486" s="17" t="s">
        <v>46</v>
      </c>
      <c r="B486" s="17" t="s">
        <v>66</v>
      </c>
      <c r="C486" s="17">
        <v>9</v>
      </c>
      <c r="D486" s="17" t="s">
        <v>59</v>
      </c>
    </row>
    <row r="487" spans="1:4">
      <c r="A487" s="17" t="s">
        <v>46</v>
      </c>
      <c r="B487" s="17" t="s">
        <v>67</v>
      </c>
      <c r="C487" s="17"/>
      <c r="D487" s="17" t="s">
        <v>59</v>
      </c>
    </row>
    <row r="488" spans="1:4">
      <c r="A488" s="17" t="s">
        <v>46</v>
      </c>
      <c r="B488" s="17" t="s">
        <v>68</v>
      </c>
      <c r="C488" s="17"/>
      <c r="D488" s="17" t="s">
        <v>59</v>
      </c>
    </row>
    <row r="489" spans="1:4">
      <c r="A489" s="17" t="s">
        <v>77</v>
      </c>
      <c r="B489" s="17" t="s">
        <v>70</v>
      </c>
      <c r="C489" s="17">
        <v>1</v>
      </c>
      <c r="D489" s="17" t="s">
        <v>59</v>
      </c>
    </row>
    <row r="490" spans="1:4">
      <c r="A490" s="17" t="s">
        <v>77</v>
      </c>
      <c r="B490" s="17" t="s">
        <v>58</v>
      </c>
      <c r="C490" s="17">
        <v>1</v>
      </c>
      <c r="D490" s="17" t="s">
        <v>59</v>
      </c>
    </row>
    <row r="491" spans="1:4">
      <c r="A491" s="17" t="s">
        <v>77</v>
      </c>
      <c r="B491" s="17" t="s">
        <v>61</v>
      </c>
      <c r="C491" s="17">
        <v>2</v>
      </c>
      <c r="D491" s="17" t="s">
        <v>59</v>
      </c>
    </row>
    <row r="492" spans="1:4">
      <c r="A492" s="17" t="s">
        <v>77</v>
      </c>
      <c r="B492" s="17" t="s">
        <v>62</v>
      </c>
      <c r="C492" s="17">
        <v>1</v>
      </c>
      <c r="D492" s="17" t="s">
        <v>59</v>
      </c>
    </row>
    <row r="493" spans="1:4">
      <c r="A493" s="17" t="s">
        <v>77</v>
      </c>
      <c r="B493" s="17" t="s">
        <v>72</v>
      </c>
      <c r="C493" s="17"/>
      <c r="D493" s="17" t="s">
        <v>59</v>
      </c>
    </row>
    <row r="494" spans="1:4">
      <c r="A494" s="17" t="s">
        <v>77</v>
      </c>
      <c r="B494" s="17" t="s">
        <v>69</v>
      </c>
      <c r="C494" s="17"/>
      <c r="D494" s="17" t="s">
        <v>59</v>
      </c>
    </row>
    <row r="495" spans="1:4">
      <c r="A495" s="17" t="s">
        <v>77</v>
      </c>
      <c r="B495" s="17" t="s">
        <v>63</v>
      </c>
      <c r="C495" s="17">
        <v>1</v>
      </c>
      <c r="D495" s="17" t="s">
        <v>59</v>
      </c>
    </row>
    <row r="496" spans="1:4">
      <c r="A496" s="17" t="s">
        <v>77</v>
      </c>
      <c r="B496" s="17" t="s">
        <v>64</v>
      </c>
      <c r="C496" s="17">
        <v>1</v>
      </c>
      <c r="D496" s="17" t="s">
        <v>59</v>
      </c>
    </row>
    <row r="497" spans="1:4">
      <c r="A497" s="17" t="s">
        <v>77</v>
      </c>
      <c r="B497" s="17" t="s">
        <v>65</v>
      </c>
      <c r="C497" s="17"/>
      <c r="D497" s="17" t="s">
        <v>59</v>
      </c>
    </row>
    <row r="498" spans="1:4">
      <c r="A498" s="17" t="s">
        <v>77</v>
      </c>
      <c r="B498" s="17" t="s">
        <v>66</v>
      </c>
      <c r="C498" s="17">
        <v>5</v>
      </c>
      <c r="D498" s="17" t="s">
        <v>59</v>
      </c>
    </row>
    <row r="499" spans="1:4">
      <c r="A499" s="17" t="s">
        <v>77</v>
      </c>
      <c r="B499" s="17" t="s">
        <v>67</v>
      </c>
      <c r="C499" s="17">
        <v>1</v>
      </c>
      <c r="D499" s="17" t="s">
        <v>59</v>
      </c>
    </row>
    <row r="500" spans="1:4">
      <c r="A500" s="17" t="s">
        <v>77</v>
      </c>
      <c r="B500" s="17" t="s">
        <v>68</v>
      </c>
      <c r="C500" s="17"/>
      <c r="D500" s="17" t="s">
        <v>59</v>
      </c>
    </row>
    <row r="501" spans="1:4">
      <c r="A501" s="17" t="s">
        <v>78</v>
      </c>
      <c r="B501" s="17" t="s">
        <v>58</v>
      </c>
      <c r="C501" s="17">
        <v>2</v>
      </c>
      <c r="D501" s="17" t="s">
        <v>59</v>
      </c>
    </row>
    <row r="502" spans="1:4">
      <c r="A502" s="17" t="s">
        <v>78</v>
      </c>
      <c r="B502" s="17" t="s">
        <v>63</v>
      </c>
      <c r="C502" s="17">
        <v>1</v>
      </c>
      <c r="D502" s="17" t="s">
        <v>59</v>
      </c>
    </row>
    <row r="503" spans="1:4">
      <c r="A503" s="17" t="s">
        <v>78</v>
      </c>
      <c r="B503" s="17" t="s">
        <v>66</v>
      </c>
      <c r="C503" s="17">
        <v>2</v>
      </c>
      <c r="D503" s="17" t="s">
        <v>59</v>
      </c>
    </row>
    <row r="504" spans="1:4">
      <c r="A504" s="17" t="s">
        <v>78</v>
      </c>
      <c r="B504" s="17" t="s">
        <v>67</v>
      </c>
      <c r="C504" s="17"/>
      <c r="D504" s="17" t="s">
        <v>59</v>
      </c>
    </row>
    <row r="505" spans="1:4">
      <c r="A505" s="17" t="s">
        <v>47</v>
      </c>
      <c r="B505" s="17" t="s">
        <v>60</v>
      </c>
      <c r="C505" s="17"/>
      <c r="D505" s="17" t="s">
        <v>59</v>
      </c>
    </row>
    <row r="506" spans="1:4">
      <c r="A506" s="17" t="s">
        <v>47</v>
      </c>
      <c r="B506" s="17" t="s">
        <v>61</v>
      </c>
      <c r="C506" s="17"/>
      <c r="D506" s="17" t="s">
        <v>59</v>
      </c>
    </row>
    <row r="507" spans="1:4">
      <c r="A507" s="17" t="s">
        <v>47</v>
      </c>
      <c r="B507" s="17" t="s">
        <v>62</v>
      </c>
      <c r="C507" s="17"/>
      <c r="D507" s="17" t="s">
        <v>59</v>
      </c>
    </row>
    <row r="508" spans="1:4">
      <c r="A508" s="17" t="s">
        <v>47</v>
      </c>
      <c r="B508" s="17" t="s">
        <v>66</v>
      </c>
      <c r="C508" s="17">
        <v>1</v>
      </c>
      <c r="D508" s="17" t="s">
        <v>59</v>
      </c>
    </row>
    <row r="509" spans="1:4">
      <c r="A509" s="17" t="s">
        <v>48</v>
      </c>
      <c r="B509" s="17" t="s">
        <v>70</v>
      </c>
      <c r="C509" s="17">
        <v>1</v>
      </c>
      <c r="D509" s="17" t="s">
        <v>59</v>
      </c>
    </row>
    <row r="510" spans="1:4">
      <c r="A510" s="17" t="s">
        <v>48</v>
      </c>
      <c r="B510" s="17" t="s">
        <v>58</v>
      </c>
      <c r="C510" s="17">
        <v>6</v>
      </c>
      <c r="D510" s="17" t="s">
        <v>59</v>
      </c>
    </row>
    <row r="511" spans="1:4">
      <c r="A511" s="17" t="s">
        <v>48</v>
      </c>
      <c r="B511" s="17" t="s">
        <v>60</v>
      </c>
      <c r="C511" s="17">
        <v>3</v>
      </c>
      <c r="D511" s="17" t="s">
        <v>59</v>
      </c>
    </row>
    <row r="512" spans="1:4">
      <c r="A512" s="17" t="s">
        <v>48</v>
      </c>
      <c r="B512" s="17" t="s">
        <v>61</v>
      </c>
      <c r="C512" s="17">
        <v>4</v>
      </c>
      <c r="D512" s="17" t="s">
        <v>59</v>
      </c>
    </row>
    <row r="513" spans="1:4">
      <c r="A513" s="17" t="s">
        <v>48</v>
      </c>
      <c r="B513" s="17" t="s">
        <v>62</v>
      </c>
      <c r="C513" s="17"/>
      <c r="D513" s="17" t="s">
        <v>59</v>
      </c>
    </row>
    <row r="514" spans="1:4">
      <c r="A514" s="17" t="s">
        <v>48</v>
      </c>
      <c r="B514" s="17" t="s">
        <v>72</v>
      </c>
      <c r="C514" s="17">
        <v>1</v>
      </c>
      <c r="D514" s="17" t="s">
        <v>59</v>
      </c>
    </row>
    <row r="515" spans="1:4">
      <c r="A515" s="17" t="s">
        <v>48</v>
      </c>
      <c r="B515" s="17" t="s">
        <v>69</v>
      </c>
      <c r="C515" s="17">
        <v>1</v>
      </c>
      <c r="D515" s="17" t="s">
        <v>59</v>
      </c>
    </row>
    <row r="516" spans="1:4">
      <c r="A516" s="17" t="s">
        <v>48</v>
      </c>
      <c r="B516" s="17" t="s">
        <v>63</v>
      </c>
      <c r="C516" s="17">
        <v>4</v>
      </c>
      <c r="D516" s="17" t="s">
        <v>59</v>
      </c>
    </row>
    <row r="517" spans="1:4">
      <c r="A517" s="17" t="s">
        <v>48</v>
      </c>
      <c r="B517" s="17" t="s">
        <v>64</v>
      </c>
      <c r="C517" s="17">
        <v>1</v>
      </c>
      <c r="D517" s="17" t="s">
        <v>59</v>
      </c>
    </row>
    <row r="518" spans="1:4">
      <c r="A518" s="17" t="s">
        <v>48</v>
      </c>
      <c r="B518" s="17" t="s">
        <v>65</v>
      </c>
      <c r="C518" s="17">
        <v>2</v>
      </c>
      <c r="D518" s="17" t="s">
        <v>59</v>
      </c>
    </row>
    <row r="519" spans="1:4">
      <c r="A519" s="17" t="s">
        <v>48</v>
      </c>
      <c r="B519" s="17" t="s">
        <v>66</v>
      </c>
      <c r="C519" s="17">
        <v>25</v>
      </c>
      <c r="D519" s="17" t="s">
        <v>59</v>
      </c>
    </row>
    <row r="520" spans="1:4">
      <c r="A520" s="17" t="s">
        <v>48</v>
      </c>
      <c r="B520" s="17" t="s">
        <v>67</v>
      </c>
      <c r="C520" s="17">
        <v>4</v>
      </c>
      <c r="D520" s="17" t="s">
        <v>59</v>
      </c>
    </row>
    <row r="521" spans="1:4">
      <c r="A521" s="17" t="s">
        <v>48</v>
      </c>
      <c r="B521" s="17" t="s">
        <v>68</v>
      </c>
      <c r="C521" s="17"/>
      <c r="D521" s="17" t="s">
        <v>59</v>
      </c>
    </row>
    <row r="522" spans="1:4">
      <c r="A522" s="17" t="s">
        <v>79</v>
      </c>
      <c r="B522" s="17" t="s">
        <v>62</v>
      </c>
      <c r="C522" s="17"/>
      <c r="D522" s="17" t="s">
        <v>59</v>
      </c>
    </row>
    <row r="523" spans="1:4">
      <c r="A523" s="17" t="s">
        <v>79</v>
      </c>
      <c r="B523" s="17" t="s">
        <v>65</v>
      </c>
      <c r="C523" s="17"/>
      <c r="D523" s="17" t="s">
        <v>59</v>
      </c>
    </row>
    <row r="524" spans="1:4">
      <c r="A524" s="17" t="s">
        <v>79</v>
      </c>
      <c r="B524" s="17" t="s">
        <v>66</v>
      </c>
      <c r="C524" s="17"/>
      <c r="D524" s="17" t="s">
        <v>59</v>
      </c>
    </row>
    <row r="525" spans="1:4">
      <c r="A525" s="17" t="s">
        <v>79</v>
      </c>
      <c r="B525" s="17" t="s">
        <v>67</v>
      </c>
      <c r="C525" s="17"/>
      <c r="D525" s="17" t="s">
        <v>59</v>
      </c>
    </row>
    <row r="526" spans="1:4">
      <c r="A526" s="17"/>
      <c r="B526" s="17" t="s">
        <v>70</v>
      </c>
      <c r="C526" s="17">
        <v>285</v>
      </c>
      <c r="D526" s="17" t="s">
        <v>59</v>
      </c>
    </row>
    <row r="527" spans="1:4">
      <c r="A527" s="17"/>
      <c r="B527" s="17" t="s">
        <v>58</v>
      </c>
      <c r="C527" s="17">
        <v>618</v>
      </c>
      <c r="D527" s="17" t="s">
        <v>59</v>
      </c>
    </row>
    <row r="528" spans="1:4">
      <c r="A528" s="17"/>
      <c r="B528" s="17" t="s">
        <v>60</v>
      </c>
      <c r="C528" s="17">
        <v>1170</v>
      </c>
      <c r="D528" s="17" t="s">
        <v>59</v>
      </c>
    </row>
    <row r="529" spans="1:4">
      <c r="A529" s="17"/>
      <c r="B529" s="17" t="s">
        <v>61</v>
      </c>
      <c r="C529" s="17">
        <v>2677</v>
      </c>
      <c r="D529" s="17" t="s">
        <v>59</v>
      </c>
    </row>
    <row r="530" spans="1:4">
      <c r="A530" s="17"/>
      <c r="B530" s="17" t="s">
        <v>62</v>
      </c>
      <c r="C530" s="17">
        <v>898</v>
      </c>
      <c r="D530" s="17" t="s">
        <v>59</v>
      </c>
    </row>
    <row r="531" spans="1:4">
      <c r="A531" s="17"/>
      <c r="B531" s="17" t="s">
        <v>72</v>
      </c>
      <c r="C531" s="17">
        <v>1321</v>
      </c>
      <c r="D531" s="17" t="s">
        <v>59</v>
      </c>
    </row>
    <row r="532" spans="1:4">
      <c r="A532" s="17"/>
      <c r="B532" s="17" t="s">
        <v>69</v>
      </c>
      <c r="C532" s="17">
        <v>1462</v>
      </c>
      <c r="D532" s="17" t="s">
        <v>59</v>
      </c>
    </row>
    <row r="533" spans="1:4">
      <c r="A533" s="17"/>
      <c r="B533" s="17" t="s">
        <v>63</v>
      </c>
      <c r="C533" s="17">
        <v>1928</v>
      </c>
      <c r="D533" s="17" t="s">
        <v>59</v>
      </c>
    </row>
    <row r="534" spans="1:4">
      <c r="A534" s="17"/>
      <c r="B534" s="17" t="s">
        <v>64</v>
      </c>
      <c r="C534" s="17">
        <v>1417</v>
      </c>
      <c r="D534" s="17" t="s">
        <v>59</v>
      </c>
    </row>
    <row r="535" spans="1:4">
      <c r="A535" s="17"/>
      <c r="B535" s="17" t="s">
        <v>65</v>
      </c>
      <c r="C535" s="17">
        <v>1570</v>
      </c>
      <c r="D535" s="17" t="s">
        <v>59</v>
      </c>
    </row>
    <row r="536" spans="1:4">
      <c r="A536" s="17"/>
      <c r="B536" s="17" t="s">
        <v>66</v>
      </c>
      <c r="C536" s="17">
        <v>6089</v>
      </c>
      <c r="D536" s="17" t="s">
        <v>59</v>
      </c>
    </row>
    <row r="537" spans="1:4">
      <c r="A537" s="17"/>
      <c r="B537" s="17" t="s">
        <v>67</v>
      </c>
      <c r="C537" s="17">
        <v>1145</v>
      </c>
      <c r="D537" s="17" t="s">
        <v>59</v>
      </c>
    </row>
    <row r="538" spans="1:4">
      <c r="A538" s="17"/>
      <c r="B538" s="17" t="s">
        <v>68</v>
      </c>
      <c r="C538" s="17">
        <v>522</v>
      </c>
      <c r="D538" s="17" t="s">
        <v>59</v>
      </c>
    </row>
    <row r="539" spans="1:4">
      <c r="A539" s="17" t="s">
        <v>6</v>
      </c>
      <c r="B539" s="17" t="s">
        <v>80</v>
      </c>
      <c r="C539" s="17"/>
      <c r="D539" s="17" t="s">
        <v>81</v>
      </c>
    </row>
    <row r="540" spans="1:4">
      <c r="A540" s="17" t="s">
        <v>6</v>
      </c>
      <c r="B540" s="17" t="s">
        <v>82</v>
      </c>
      <c r="C540" s="17"/>
      <c r="D540" s="17" t="s">
        <v>81</v>
      </c>
    </row>
    <row r="541" spans="1:4">
      <c r="A541" s="17" t="s">
        <v>6</v>
      </c>
      <c r="B541" s="17" t="s">
        <v>83</v>
      </c>
      <c r="C541" s="17">
        <v>1</v>
      </c>
      <c r="D541" s="17" t="s">
        <v>81</v>
      </c>
    </row>
    <row r="542" spans="1:4">
      <c r="A542" s="17" t="s">
        <v>6</v>
      </c>
      <c r="B542" s="17" t="s">
        <v>84</v>
      </c>
      <c r="C542" s="17">
        <v>1</v>
      </c>
      <c r="D542" s="17" t="s">
        <v>81</v>
      </c>
    </row>
    <row r="543" spans="1:4">
      <c r="A543" s="17" t="s">
        <v>7</v>
      </c>
      <c r="B543" s="17" t="s">
        <v>85</v>
      </c>
      <c r="C543" s="17"/>
      <c r="D543" s="17" t="s">
        <v>81</v>
      </c>
    </row>
    <row r="544" spans="1:4">
      <c r="A544" s="17" t="s">
        <v>7</v>
      </c>
      <c r="B544" s="17" t="s">
        <v>83</v>
      </c>
      <c r="C544" s="17"/>
      <c r="D544" s="17" t="s">
        <v>81</v>
      </c>
    </row>
    <row r="545" spans="1:4">
      <c r="A545" s="17" t="s">
        <v>8</v>
      </c>
      <c r="B545" s="17" t="s">
        <v>82</v>
      </c>
      <c r="C545" s="17"/>
      <c r="D545" s="17" t="s">
        <v>81</v>
      </c>
    </row>
    <row r="546" spans="1:4">
      <c r="A546" s="17" t="s">
        <v>8</v>
      </c>
      <c r="B546" s="17" t="s">
        <v>83</v>
      </c>
      <c r="C546" s="17"/>
      <c r="D546" s="17" t="s">
        <v>81</v>
      </c>
    </row>
    <row r="547" spans="1:4">
      <c r="A547" s="17" t="s">
        <v>9</v>
      </c>
      <c r="B547" s="17" t="s">
        <v>86</v>
      </c>
      <c r="C547" s="17">
        <v>30</v>
      </c>
      <c r="D547" s="17" t="s">
        <v>81</v>
      </c>
    </row>
    <row r="548" spans="1:4">
      <c r="A548" s="17" t="s">
        <v>9</v>
      </c>
      <c r="B548" s="17" t="s">
        <v>80</v>
      </c>
      <c r="C548" s="17">
        <v>1</v>
      </c>
      <c r="D548" s="17" t="s">
        <v>81</v>
      </c>
    </row>
    <row r="549" spans="1:4">
      <c r="A549" s="17" t="s">
        <v>9</v>
      </c>
      <c r="B549" s="17" t="s">
        <v>87</v>
      </c>
      <c r="C549" s="17"/>
      <c r="D549" s="17" t="s">
        <v>81</v>
      </c>
    </row>
    <row r="550" spans="1:4">
      <c r="A550" s="17" t="s">
        <v>9</v>
      </c>
      <c r="B550" s="17" t="s">
        <v>88</v>
      </c>
      <c r="C550" s="17"/>
      <c r="D550" s="17" t="s">
        <v>81</v>
      </c>
    </row>
    <row r="551" spans="1:4">
      <c r="A551" s="17" t="s">
        <v>9</v>
      </c>
      <c r="B551" s="17" t="s">
        <v>89</v>
      </c>
      <c r="C551" s="17">
        <v>1</v>
      </c>
      <c r="D551" s="17" t="s">
        <v>81</v>
      </c>
    </row>
    <row r="552" spans="1:4">
      <c r="A552" s="17" t="s">
        <v>9</v>
      </c>
      <c r="B552" s="17" t="s">
        <v>82</v>
      </c>
      <c r="C552" s="17">
        <v>9</v>
      </c>
      <c r="D552" s="17" t="s">
        <v>81</v>
      </c>
    </row>
    <row r="553" spans="1:4">
      <c r="A553" s="17" t="s">
        <v>9</v>
      </c>
      <c r="B553" s="17" t="s">
        <v>83</v>
      </c>
      <c r="C553" s="17">
        <v>5</v>
      </c>
      <c r="D553" s="17" t="s">
        <v>81</v>
      </c>
    </row>
    <row r="554" spans="1:4">
      <c r="A554" s="17" t="s">
        <v>9</v>
      </c>
      <c r="B554" s="17" t="s">
        <v>84</v>
      </c>
      <c r="C554" s="17">
        <v>27</v>
      </c>
      <c r="D554" s="17" t="s">
        <v>81</v>
      </c>
    </row>
    <row r="555" spans="1:4">
      <c r="A555" s="17" t="s">
        <v>10</v>
      </c>
      <c r="B555" s="17" t="s">
        <v>86</v>
      </c>
      <c r="C555" s="17">
        <v>2</v>
      </c>
      <c r="D555" s="17" t="s">
        <v>81</v>
      </c>
    </row>
    <row r="556" spans="1:4">
      <c r="A556" s="17" t="s">
        <v>10</v>
      </c>
      <c r="B556" s="17" t="s">
        <v>80</v>
      </c>
      <c r="C556" s="17"/>
      <c r="D556" s="17" t="s">
        <v>81</v>
      </c>
    </row>
    <row r="557" spans="1:4">
      <c r="A557" s="17" t="s">
        <v>10</v>
      </c>
      <c r="B557" s="17" t="s">
        <v>90</v>
      </c>
      <c r="C557" s="17"/>
      <c r="D557" s="17" t="s">
        <v>81</v>
      </c>
    </row>
    <row r="558" spans="1:4">
      <c r="A558" s="17" t="s">
        <v>10</v>
      </c>
      <c r="B558" s="17" t="s">
        <v>87</v>
      </c>
      <c r="C558" s="17">
        <v>1</v>
      </c>
      <c r="D558" s="17" t="s">
        <v>81</v>
      </c>
    </row>
    <row r="559" spans="1:4">
      <c r="A559" s="17" t="s">
        <v>10</v>
      </c>
      <c r="B559" s="17" t="s">
        <v>88</v>
      </c>
      <c r="C559" s="17">
        <v>1</v>
      </c>
      <c r="D559" s="17" t="s">
        <v>81</v>
      </c>
    </row>
    <row r="560" spans="1:4">
      <c r="A560" s="17" t="s">
        <v>10</v>
      </c>
      <c r="B560" s="17" t="s">
        <v>89</v>
      </c>
      <c r="C560" s="17">
        <v>1</v>
      </c>
      <c r="D560" s="17" t="s">
        <v>81</v>
      </c>
    </row>
    <row r="561" spans="1:4">
      <c r="A561" s="17" t="s">
        <v>10</v>
      </c>
      <c r="B561" s="17" t="s">
        <v>83</v>
      </c>
      <c r="C561" s="17">
        <v>2</v>
      </c>
      <c r="D561" s="17" t="s">
        <v>81</v>
      </c>
    </row>
    <row r="562" spans="1:4">
      <c r="A562" s="17" t="s">
        <v>10</v>
      </c>
      <c r="B562" s="17" t="s">
        <v>84</v>
      </c>
      <c r="C562" s="17">
        <v>1</v>
      </c>
      <c r="D562" s="17" t="s">
        <v>81</v>
      </c>
    </row>
    <row r="563" spans="1:4">
      <c r="A563" s="17" t="s">
        <v>11</v>
      </c>
      <c r="B563" s="17" t="s">
        <v>86</v>
      </c>
      <c r="C563" s="17"/>
      <c r="D563" s="17" t="s">
        <v>81</v>
      </c>
    </row>
    <row r="564" spans="1:4">
      <c r="A564" s="17" t="s">
        <v>11</v>
      </c>
      <c r="B564" s="17" t="s">
        <v>87</v>
      </c>
      <c r="C564" s="17"/>
      <c r="D564" s="17" t="s">
        <v>81</v>
      </c>
    </row>
    <row r="565" spans="1:4">
      <c r="A565" s="17" t="s">
        <v>11</v>
      </c>
      <c r="B565" s="17" t="s">
        <v>82</v>
      </c>
      <c r="C565" s="17"/>
      <c r="D565" s="17" t="s">
        <v>81</v>
      </c>
    </row>
    <row r="566" spans="1:4">
      <c r="A566" s="17" t="s">
        <v>11</v>
      </c>
      <c r="B566" s="17" t="s">
        <v>83</v>
      </c>
      <c r="C566" s="17"/>
      <c r="D566" s="17" t="s">
        <v>81</v>
      </c>
    </row>
    <row r="567" spans="1:4">
      <c r="A567" s="17" t="s">
        <v>11</v>
      </c>
      <c r="B567" s="17" t="s">
        <v>84</v>
      </c>
      <c r="C567" s="17"/>
      <c r="D567" s="17" t="s">
        <v>81</v>
      </c>
    </row>
    <row r="568" spans="1:4">
      <c r="A568" s="17" t="s">
        <v>71</v>
      </c>
      <c r="B568" s="17" t="s">
        <v>82</v>
      </c>
      <c r="C568" s="17"/>
      <c r="D568" s="17" t="s">
        <v>81</v>
      </c>
    </row>
    <row r="569" spans="1:4">
      <c r="A569" s="17" t="s">
        <v>13</v>
      </c>
      <c r="B569" s="17" t="s">
        <v>86</v>
      </c>
      <c r="C569" s="17">
        <v>5</v>
      </c>
      <c r="D569" s="17" t="s">
        <v>81</v>
      </c>
    </row>
    <row r="570" spans="1:4">
      <c r="A570" s="17" t="s">
        <v>13</v>
      </c>
      <c r="B570" s="17" t="s">
        <v>91</v>
      </c>
      <c r="C570" s="17">
        <v>2</v>
      </c>
      <c r="D570" s="17" t="s">
        <v>81</v>
      </c>
    </row>
    <row r="571" spans="1:4">
      <c r="A571" s="17" t="s">
        <v>13</v>
      </c>
      <c r="B571" s="17" t="s">
        <v>80</v>
      </c>
      <c r="C571" s="17">
        <v>1</v>
      </c>
      <c r="D571" s="17" t="s">
        <v>81</v>
      </c>
    </row>
    <row r="572" spans="1:4">
      <c r="A572" s="17" t="s">
        <v>13</v>
      </c>
      <c r="B572" s="17" t="s">
        <v>85</v>
      </c>
      <c r="C572" s="17"/>
      <c r="D572" s="17" t="s">
        <v>81</v>
      </c>
    </row>
    <row r="573" spans="1:4">
      <c r="A573" s="17" t="s">
        <v>13</v>
      </c>
      <c r="B573" s="17" t="s">
        <v>90</v>
      </c>
      <c r="C573" s="17"/>
      <c r="D573" s="17" t="s">
        <v>81</v>
      </c>
    </row>
    <row r="574" spans="1:4">
      <c r="A574" s="17" t="s">
        <v>13</v>
      </c>
      <c r="B574" s="17" t="s">
        <v>87</v>
      </c>
      <c r="C574" s="17"/>
      <c r="D574" s="17" t="s">
        <v>81</v>
      </c>
    </row>
    <row r="575" spans="1:4">
      <c r="A575" s="17" t="s">
        <v>13</v>
      </c>
      <c r="B575" s="17" t="s">
        <v>88</v>
      </c>
      <c r="C575" s="17"/>
      <c r="D575" s="17" t="s">
        <v>81</v>
      </c>
    </row>
    <row r="576" spans="1:4">
      <c r="A576" s="17" t="s">
        <v>13</v>
      </c>
      <c r="B576" s="17" t="s">
        <v>82</v>
      </c>
      <c r="C576" s="17"/>
      <c r="D576" s="17" t="s">
        <v>81</v>
      </c>
    </row>
    <row r="577" spans="1:4">
      <c r="A577" s="17" t="s">
        <v>13</v>
      </c>
      <c r="B577" s="17" t="s">
        <v>83</v>
      </c>
      <c r="C577" s="17">
        <v>2</v>
      </c>
      <c r="D577" s="17" t="s">
        <v>81</v>
      </c>
    </row>
    <row r="578" spans="1:4">
      <c r="A578" s="17" t="s">
        <v>13</v>
      </c>
      <c r="B578" s="17" t="s">
        <v>92</v>
      </c>
      <c r="C578" s="17">
        <v>1</v>
      </c>
      <c r="D578" s="17" t="s">
        <v>81</v>
      </c>
    </row>
    <row r="579" spans="1:4">
      <c r="A579" s="17" t="s">
        <v>13</v>
      </c>
      <c r="B579" s="17" t="s">
        <v>84</v>
      </c>
      <c r="C579" s="17"/>
      <c r="D579" s="17" t="s">
        <v>81</v>
      </c>
    </row>
    <row r="580" spans="1:4">
      <c r="A580" s="17" t="s">
        <v>50</v>
      </c>
      <c r="B580" s="17" t="s">
        <v>86</v>
      </c>
      <c r="C580" s="17"/>
      <c r="D580" s="17" t="s">
        <v>81</v>
      </c>
    </row>
    <row r="581" spans="1:4">
      <c r="A581" s="17" t="s">
        <v>50</v>
      </c>
      <c r="B581" s="17" t="s">
        <v>93</v>
      </c>
      <c r="C581" s="17"/>
      <c r="D581" s="17" t="s">
        <v>81</v>
      </c>
    </row>
    <row r="582" spans="1:4">
      <c r="A582" s="17" t="s">
        <v>50</v>
      </c>
      <c r="B582" s="17" t="s">
        <v>85</v>
      </c>
      <c r="C582" s="17">
        <v>3</v>
      </c>
      <c r="D582" s="17" t="s">
        <v>81</v>
      </c>
    </row>
    <row r="583" spans="1:4">
      <c r="A583" s="17" t="s">
        <v>50</v>
      </c>
      <c r="B583" s="17" t="s">
        <v>90</v>
      </c>
      <c r="C583" s="17">
        <v>12</v>
      </c>
      <c r="D583" s="17" t="s">
        <v>81</v>
      </c>
    </row>
    <row r="584" spans="1:4">
      <c r="A584" s="17" t="s">
        <v>50</v>
      </c>
      <c r="B584" s="17" t="s">
        <v>87</v>
      </c>
      <c r="C584" s="17">
        <v>13</v>
      </c>
      <c r="D584" s="17" t="s">
        <v>81</v>
      </c>
    </row>
    <row r="585" spans="1:4">
      <c r="A585" s="17" t="s">
        <v>50</v>
      </c>
      <c r="B585" s="17" t="s">
        <v>88</v>
      </c>
      <c r="C585" s="17">
        <v>77</v>
      </c>
      <c r="D585" s="17" t="s">
        <v>81</v>
      </c>
    </row>
    <row r="586" spans="1:4">
      <c r="A586" s="17" t="s">
        <v>50</v>
      </c>
      <c r="B586" s="17" t="s">
        <v>83</v>
      </c>
      <c r="C586" s="17"/>
      <c r="D586" s="17" t="s">
        <v>81</v>
      </c>
    </row>
    <row r="587" spans="1:4">
      <c r="A587" s="17" t="s">
        <v>50</v>
      </c>
      <c r="B587" s="17" t="s">
        <v>92</v>
      </c>
      <c r="C587" s="17">
        <v>5</v>
      </c>
      <c r="D587" s="17" t="s">
        <v>81</v>
      </c>
    </row>
    <row r="588" spans="1:4">
      <c r="A588" s="17" t="s">
        <v>50</v>
      </c>
      <c r="B588" s="17" t="s">
        <v>84</v>
      </c>
      <c r="C588" s="17">
        <v>1</v>
      </c>
      <c r="D588" s="17" t="s">
        <v>81</v>
      </c>
    </row>
    <row r="589" spans="1:4">
      <c r="A589" s="17" t="s">
        <v>14</v>
      </c>
      <c r="B589" s="17" t="s">
        <v>86</v>
      </c>
      <c r="C589" s="17"/>
      <c r="D589" s="17" t="s">
        <v>81</v>
      </c>
    </row>
    <row r="590" spans="1:4">
      <c r="A590" s="17" t="s">
        <v>14</v>
      </c>
      <c r="B590" s="17" t="s">
        <v>90</v>
      </c>
      <c r="C590" s="17"/>
      <c r="D590" s="17" t="s">
        <v>81</v>
      </c>
    </row>
    <row r="591" spans="1:4">
      <c r="A591" s="17" t="s">
        <v>14</v>
      </c>
      <c r="B591" s="17" t="s">
        <v>82</v>
      </c>
      <c r="C591" s="17"/>
      <c r="D591" s="17" t="s">
        <v>81</v>
      </c>
    </row>
    <row r="592" spans="1:4">
      <c r="A592" s="17" t="s">
        <v>14</v>
      </c>
      <c r="B592" s="17" t="s">
        <v>83</v>
      </c>
      <c r="C592" s="17">
        <v>1</v>
      </c>
      <c r="D592" s="17" t="s">
        <v>81</v>
      </c>
    </row>
    <row r="593" spans="1:4">
      <c r="A593" s="17" t="s">
        <v>14</v>
      </c>
      <c r="B593" s="17" t="s">
        <v>84</v>
      </c>
      <c r="C593" s="17">
        <v>4</v>
      </c>
      <c r="D593" s="17" t="s">
        <v>81</v>
      </c>
    </row>
    <row r="594" spans="1:4">
      <c r="A594" s="17" t="s">
        <v>15</v>
      </c>
      <c r="B594" s="17" t="s">
        <v>88</v>
      </c>
      <c r="C594" s="17"/>
      <c r="D594" s="17" t="s">
        <v>81</v>
      </c>
    </row>
    <row r="595" spans="1:4">
      <c r="A595" s="17" t="s">
        <v>15</v>
      </c>
      <c r="B595" s="17" t="s">
        <v>83</v>
      </c>
      <c r="C595" s="17">
        <v>1</v>
      </c>
      <c r="D595" s="17" t="s">
        <v>81</v>
      </c>
    </row>
    <row r="596" spans="1:4">
      <c r="A596" s="17" t="s">
        <v>16</v>
      </c>
      <c r="B596" s="17" t="s">
        <v>83</v>
      </c>
      <c r="C596" s="17"/>
      <c r="D596" s="17" t="s">
        <v>81</v>
      </c>
    </row>
    <row r="597" spans="1:4">
      <c r="A597" s="17" t="s">
        <v>17</v>
      </c>
      <c r="B597" s="17" t="s">
        <v>86</v>
      </c>
      <c r="C597" s="17">
        <v>1</v>
      </c>
      <c r="D597" s="17" t="s">
        <v>81</v>
      </c>
    </row>
    <row r="598" spans="1:4">
      <c r="A598" s="17" t="s">
        <v>17</v>
      </c>
      <c r="B598" s="17" t="s">
        <v>80</v>
      </c>
      <c r="C598" s="17">
        <v>4</v>
      </c>
      <c r="D598" s="17" t="s">
        <v>81</v>
      </c>
    </row>
    <row r="599" spans="1:4">
      <c r="A599" s="17" t="s">
        <v>17</v>
      </c>
      <c r="B599" s="17" t="s">
        <v>85</v>
      </c>
      <c r="C599" s="17"/>
      <c r="D599" s="17" t="s">
        <v>81</v>
      </c>
    </row>
    <row r="600" spans="1:4">
      <c r="A600" s="17" t="s">
        <v>17</v>
      </c>
      <c r="B600" s="17" t="s">
        <v>90</v>
      </c>
      <c r="C600" s="17"/>
      <c r="D600" s="17" t="s">
        <v>81</v>
      </c>
    </row>
    <row r="601" spans="1:4">
      <c r="A601" s="17" t="s">
        <v>17</v>
      </c>
      <c r="B601" s="17" t="s">
        <v>88</v>
      </c>
      <c r="C601" s="17"/>
      <c r="D601" s="17" t="s">
        <v>81</v>
      </c>
    </row>
    <row r="602" spans="1:4">
      <c r="A602" s="17" t="s">
        <v>17</v>
      </c>
      <c r="B602" s="17" t="s">
        <v>89</v>
      </c>
      <c r="C602" s="17">
        <v>6</v>
      </c>
      <c r="D602" s="17" t="s">
        <v>81</v>
      </c>
    </row>
    <row r="603" spans="1:4">
      <c r="A603" s="17" t="s">
        <v>17</v>
      </c>
      <c r="B603" s="17" t="s">
        <v>82</v>
      </c>
      <c r="C603" s="17">
        <v>2</v>
      </c>
      <c r="D603" s="17" t="s">
        <v>81</v>
      </c>
    </row>
    <row r="604" spans="1:4">
      <c r="A604" s="17" t="s">
        <v>17</v>
      </c>
      <c r="B604" s="17" t="s">
        <v>83</v>
      </c>
      <c r="C604" s="17">
        <v>2</v>
      </c>
      <c r="D604" s="17" t="s">
        <v>81</v>
      </c>
    </row>
    <row r="605" spans="1:4">
      <c r="A605" s="17" t="s">
        <v>17</v>
      </c>
      <c r="B605" s="17" t="s">
        <v>92</v>
      </c>
      <c r="C605" s="17"/>
      <c r="D605" s="17" t="s">
        <v>81</v>
      </c>
    </row>
    <row r="606" spans="1:4">
      <c r="A606" s="17" t="s">
        <v>17</v>
      </c>
      <c r="B606" s="17" t="s">
        <v>84</v>
      </c>
      <c r="C606" s="17">
        <v>4</v>
      </c>
      <c r="D606" s="17" t="s">
        <v>81</v>
      </c>
    </row>
    <row r="607" spans="1:4">
      <c r="A607" s="17" t="s">
        <v>18</v>
      </c>
      <c r="B607" s="17" t="s">
        <v>86</v>
      </c>
      <c r="C607" s="17"/>
      <c r="D607" s="17" t="s">
        <v>81</v>
      </c>
    </row>
    <row r="608" spans="1:4">
      <c r="A608" s="17" t="s">
        <v>18</v>
      </c>
      <c r="B608" s="17" t="s">
        <v>90</v>
      </c>
      <c r="C608" s="17">
        <v>1</v>
      </c>
      <c r="D608" s="17" t="s">
        <v>81</v>
      </c>
    </row>
    <row r="609" spans="1:4">
      <c r="A609" s="17" t="s">
        <v>18</v>
      </c>
      <c r="B609" s="17" t="s">
        <v>82</v>
      </c>
      <c r="C609" s="17">
        <v>1</v>
      </c>
      <c r="D609" s="17" t="s">
        <v>81</v>
      </c>
    </row>
    <row r="610" spans="1:4">
      <c r="A610" s="17" t="s">
        <v>18</v>
      </c>
      <c r="B610" s="17" t="s">
        <v>83</v>
      </c>
      <c r="C610" s="17">
        <v>1</v>
      </c>
      <c r="D610" s="17" t="s">
        <v>81</v>
      </c>
    </row>
    <row r="611" spans="1:4">
      <c r="A611" s="17" t="s">
        <v>18</v>
      </c>
      <c r="B611" s="17" t="s">
        <v>94</v>
      </c>
      <c r="C611" s="17"/>
      <c r="D611" s="17" t="s">
        <v>81</v>
      </c>
    </row>
    <row r="612" spans="1:4">
      <c r="A612" s="17" t="s">
        <v>18</v>
      </c>
      <c r="B612" s="17" t="s">
        <v>84</v>
      </c>
      <c r="C612" s="17">
        <v>2</v>
      </c>
      <c r="D612" s="17" t="s">
        <v>81</v>
      </c>
    </row>
    <row r="613" spans="1:4">
      <c r="A613" s="17" t="s">
        <v>19</v>
      </c>
      <c r="B613" s="17" t="s">
        <v>86</v>
      </c>
      <c r="C613" s="17"/>
      <c r="D613" s="17" t="s">
        <v>81</v>
      </c>
    </row>
    <row r="614" spans="1:4">
      <c r="A614" s="17" t="s">
        <v>19</v>
      </c>
      <c r="B614" s="17" t="s">
        <v>85</v>
      </c>
      <c r="C614" s="17"/>
      <c r="D614" s="17" t="s">
        <v>81</v>
      </c>
    </row>
    <row r="615" spans="1:4">
      <c r="A615" s="17" t="s">
        <v>19</v>
      </c>
      <c r="B615" s="17" t="s">
        <v>87</v>
      </c>
      <c r="C615" s="17"/>
      <c r="D615" s="17" t="s">
        <v>81</v>
      </c>
    </row>
    <row r="616" spans="1:4">
      <c r="A616" s="17" t="s">
        <v>19</v>
      </c>
      <c r="B616" s="17" t="s">
        <v>88</v>
      </c>
      <c r="C616" s="17"/>
      <c r="D616" s="17" t="s">
        <v>81</v>
      </c>
    </row>
    <row r="617" spans="1:4">
      <c r="A617" s="17" t="s">
        <v>19</v>
      </c>
      <c r="B617" s="17" t="s">
        <v>89</v>
      </c>
      <c r="C617" s="17"/>
      <c r="D617" s="17" t="s">
        <v>81</v>
      </c>
    </row>
    <row r="618" spans="1:4">
      <c r="A618" s="17" t="s">
        <v>19</v>
      </c>
      <c r="B618" s="17" t="s">
        <v>82</v>
      </c>
      <c r="C618" s="17"/>
      <c r="D618" s="17" t="s">
        <v>81</v>
      </c>
    </row>
    <row r="619" spans="1:4">
      <c r="A619" s="17" t="s">
        <v>19</v>
      </c>
      <c r="B619" s="17" t="s">
        <v>83</v>
      </c>
      <c r="C619" s="17">
        <v>1</v>
      </c>
      <c r="D619" s="17" t="s">
        <v>81</v>
      </c>
    </row>
    <row r="620" spans="1:4">
      <c r="A620" s="17" t="s">
        <v>19</v>
      </c>
      <c r="B620" s="17" t="s">
        <v>92</v>
      </c>
      <c r="C620" s="17"/>
      <c r="D620" s="17" t="s">
        <v>81</v>
      </c>
    </row>
    <row r="621" spans="1:4">
      <c r="A621" s="17" t="s">
        <v>19</v>
      </c>
      <c r="B621" s="17" t="s">
        <v>84</v>
      </c>
      <c r="C621" s="17"/>
      <c r="D621" s="17" t="s">
        <v>81</v>
      </c>
    </row>
    <row r="622" spans="1:4">
      <c r="A622" s="17" t="s">
        <v>20</v>
      </c>
      <c r="B622" s="17" t="s">
        <v>86</v>
      </c>
      <c r="C622" s="17">
        <v>3</v>
      </c>
      <c r="D622" s="17" t="s">
        <v>81</v>
      </c>
    </row>
    <row r="623" spans="1:4">
      <c r="A623" s="17" t="s">
        <v>20</v>
      </c>
      <c r="B623" s="17" t="s">
        <v>80</v>
      </c>
      <c r="C623" s="17">
        <v>1</v>
      </c>
      <c r="D623" s="17" t="s">
        <v>81</v>
      </c>
    </row>
    <row r="624" spans="1:4">
      <c r="A624" s="17" t="s">
        <v>20</v>
      </c>
      <c r="B624" s="17" t="s">
        <v>93</v>
      </c>
      <c r="C624" s="17">
        <v>8</v>
      </c>
      <c r="D624" s="17" t="s">
        <v>81</v>
      </c>
    </row>
    <row r="625" spans="1:4">
      <c r="A625" s="17" t="s">
        <v>20</v>
      </c>
      <c r="B625" s="17" t="s">
        <v>85</v>
      </c>
      <c r="C625" s="17">
        <v>1</v>
      </c>
      <c r="D625" s="17" t="s">
        <v>81</v>
      </c>
    </row>
    <row r="626" spans="1:4">
      <c r="A626" s="17" t="s">
        <v>20</v>
      </c>
      <c r="B626" s="17" t="s">
        <v>90</v>
      </c>
      <c r="C626" s="17">
        <v>5</v>
      </c>
      <c r="D626" s="17" t="s">
        <v>81</v>
      </c>
    </row>
    <row r="627" spans="1:4">
      <c r="A627" s="17" t="s">
        <v>20</v>
      </c>
      <c r="B627" s="17" t="s">
        <v>87</v>
      </c>
      <c r="C627" s="17">
        <v>3</v>
      </c>
      <c r="D627" s="17" t="s">
        <v>81</v>
      </c>
    </row>
    <row r="628" spans="1:4">
      <c r="A628" s="17" t="s">
        <v>20</v>
      </c>
      <c r="B628" s="17" t="s">
        <v>88</v>
      </c>
      <c r="C628" s="17">
        <v>29</v>
      </c>
      <c r="D628" s="17" t="s">
        <v>81</v>
      </c>
    </row>
    <row r="629" spans="1:4">
      <c r="A629" s="17" t="s">
        <v>20</v>
      </c>
      <c r="B629" s="17" t="s">
        <v>89</v>
      </c>
      <c r="C629" s="17"/>
      <c r="D629" s="17" t="s">
        <v>81</v>
      </c>
    </row>
    <row r="630" spans="1:4">
      <c r="A630" s="17" t="s">
        <v>20</v>
      </c>
      <c r="B630" s="17" t="s">
        <v>82</v>
      </c>
      <c r="C630" s="17">
        <v>1</v>
      </c>
      <c r="D630" s="17" t="s">
        <v>81</v>
      </c>
    </row>
    <row r="631" spans="1:4">
      <c r="A631" s="17" t="s">
        <v>20</v>
      </c>
      <c r="B631" s="17" t="s">
        <v>83</v>
      </c>
      <c r="C631" s="17">
        <v>5</v>
      </c>
      <c r="D631" s="17" t="s">
        <v>81</v>
      </c>
    </row>
    <row r="632" spans="1:4">
      <c r="A632" s="17" t="s">
        <v>20</v>
      </c>
      <c r="B632" s="17" t="s">
        <v>84</v>
      </c>
      <c r="C632" s="17">
        <v>1</v>
      </c>
      <c r="D632" s="17" t="s">
        <v>81</v>
      </c>
    </row>
    <row r="633" spans="1:4">
      <c r="A633" s="17" t="s">
        <v>21</v>
      </c>
      <c r="B633" s="17" t="s">
        <v>80</v>
      </c>
      <c r="C633" s="17"/>
      <c r="D633" s="17" t="s">
        <v>81</v>
      </c>
    </row>
    <row r="634" spans="1:4">
      <c r="A634" s="17" t="s">
        <v>21</v>
      </c>
      <c r="B634" s="17" t="s">
        <v>90</v>
      </c>
      <c r="C634" s="17"/>
      <c r="D634" s="17" t="s">
        <v>81</v>
      </c>
    </row>
    <row r="635" spans="1:4">
      <c r="A635" s="17" t="s">
        <v>21</v>
      </c>
      <c r="B635" s="17" t="s">
        <v>89</v>
      </c>
      <c r="C635" s="17"/>
      <c r="D635" s="17" t="s">
        <v>81</v>
      </c>
    </row>
    <row r="636" spans="1:4">
      <c r="A636" s="17" t="s">
        <v>21</v>
      </c>
      <c r="B636" s="17" t="s">
        <v>82</v>
      </c>
      <c r="C636" s="17"/>
      <c r="D636" s="17" t="s">
        <v>81</v>
      </c>
    </row>
    <row r="637" spans="1:4">
      <c r="A637" s="17" t="s">
        <v>21</v>
      </c>
      <c r="B637" s="17" t="s">
        <v>83</v>
      </c>
      <c r="C637" s="17"/>
      <c r="D637" s="17" t="s">
        <v>81</v>
      </c>
    </row>
    <row r="638" spans="1:4">
      <c r="A638" s="17" t="s">
        <v>21</v>
      </c>
      <c r="B638" s="17" t="s">
        <v>92</v>
      </c>
      <c r="C638" s="17"/>
      <c r="D638" s="17" t="s">
        <v>81</v>
      </c>
    </row>
    <row r="639" spans="1:4">
      <c r="A639" s="17" t="s">
        <v>21</v>
      </c>
      <c r="B639" s="17" t="s">
        <v>84</v>
      </c>
      <c r="C639" s="17">
        <v>3</v>
      </c>
      <c r="D639" s="17" t="s">
        <v>81</v>
      </c>
    </row>
    <row r="640" spans="1:4">
      <c r="A640" s="17" t="s">
        <v>22</v>
      </c>
      <c r="B640" s="17" t="s">
        <v>80</v>
      </c>
      <c r="C640" s="17"/>
      <c r="D640" s="17" t="s">
        <v>81</v>
      </c>
    </row>
    <row r="641" spans="1:4">
      <c r="A641" s="17" t="s">
        <v>22</v>
      </c>
      <c r="B641" s="17" t="s">
        <v>90</v>
      </c>
      <c r="C641" s="17"/>
      <c r="D641" s="17" t="s">
        <v>81</v>
      </c>
    </row>
    <row r="642" spans="1:4">
      <c r="A642" s="17" t="s">
        <v>22</v>
      </c>
      <c r="B642" s="17" t="s">
        <v>83</v>
      </c>
      <c r="C642" s="17"/>
      <c r="D642" s="17" t="s">
        <v>81</v>
      </c>
    </row>
    <row r="643" spans="1:4">
      <c r="A643" s="17" t="s">
        <v>24</v>
      </c>
      <c r="B643" s="17" t="s">
        <v>93</v>
      </c>
      <c r="C643" s="17"/>
      <c r="D643" s="17" t="s">
        <v>81</v>
      </c>
    </row>
    <row r="644" spans="1:4">
      <c r="A644" s="17" t="s">
        <v>24</v>
      </c>
      <c r="B644" s="17" t="s">
        <v>87</v>
      </c>
      <c r="C644" s="17"/>
      <c r="D644" s="17" t="s">
        <v>81</v>
      </c>
    </row>
    <row r="645" spans="1:4">
      <c r="A645" s="17" t="s">
        <v>24</v>
      </c>
      <c r="B645" s="17" t="s">
        <v>83</v>
      </c>
      <c r="C645" s="17"/>
      <c r="D645" s="17" t="s">
        <v>81</v>
      </c>
    </row>
    <row r="646" spans="1:4">
      <c r="A646" s="17" t="s">
        <v>26</v>
      </c>
      <c r="B646" s="17" t="s">
        <v>86</v>
      </c>
      <c r="C646" s="17">
        <v>1</v>
      </c>
      <c r="D646" s="17" t="s">
        <v>81</v>
      </c>
    </row>
    <row r="647" spans="1:4">
      <c r="A647" s="17" t="s">
        <v>26</v>
      </c>
      <c r="B647" s="17" t="s">
        <v>80</v>
      </c>
      <c r="C647" s="17"/>
      <c r="D647" s="17" t="s">
        <v>81</v>
      </c>
    </row>
    <row r="648" spans="1:4">
      <c r="A648" s="17" t="s">
        <v>26</v>
      </c>
      <c r="B648" s="17" t="s">
        <v>90</v>
      </c>
      <c r="C648" s="17"/>
      <c r="D648" s="17" t="s">
        <v>81</v>
      </c>
    </row>
    <row r="649" spans="1:4">
      <c r="A649" s="17" t="s">
        <v>26</v>
      </c>
      <c r="B649" s="17" t="s">
        <v>87</v>
      </c>
      <c r="C649" s="17"/>
      <c r="D649" s="17" t="s">
        <v>81</v>
      </c>
    </row>
    <row r="650" spans="1:4">
      <c r="A650" s="17" t="s">
        <v>26</v>
      </c>
      <c r="B650" s="17" t="s">
        <v>88</v>
      </c>
      <c r="C650" s="17"/>
      <c r="D650" s="17" t="s">
        <v>81</v>
      </c>
    </row>
    <row r="651" spans="1:4">
      <c r="A651" s="17" t="s">
        <v>26</v>
      </c>
      <c r="B651" s="17" t="s">
        <v>82</v>
      </c>
      <c r="C651" s="17"/>
      <c r="D651" s="17" t="s">
        <v>81</v>
      </c>
    </row>
    <row r="652" spans="1:4">
      <c r="A652" s="17" t="s">
        <v>27</v>
      </c>
      <c r="B652" s="17" t="s">
        <v>86</v>
      </c>
      <c r="C652" s="17"/>
      <c r="D652" s="17" t="s">
        <v>81</v>
      </c>
    </row>
    <row r="653" spans="1:4">
      <c r="A653" s="17" t="s">
        <v>27</v>
      </c>
      <c r="B653" s="17" t="s">
        <v>90</v>
      </c>
      <c r="C653" s="17"/>
      <c r="D653" s="17" t="s">
        <v>81</v>
      </c>
    </row>
    <row r="654" spans="1:4">
      <c r="A654" s="17" t="s">
        <v>27</v>
      </c>
      <c r="B654" s="17" t="s">
        <v>89</v>
      </c>
      <c r="C654" s="17">
        <v>1</v>
      </c>
      <c r="D654" s="17" t="s">
        <v>81</v>
      </c>
    </row>
    <row r="655" spans="1:4">
      <c r="A655" s="17" t="s">
        <v>27</v>
      </c>
      <c r="B655" s="17" t="s">
        <v>82</v>
      </c>
      <c r="C655" s="17"/>
      <c r="D655" s="17" t="s">
        <v>81</v>
      </c>
    </row>
    <row r="656" spans="1:4">
      <c r="A656" s="17" t="s">
        <v>27</v>
      </c>
      <c r="B656" s="17" t="s">
        <v>83</v>
      </c>
      <c r="C656" s="17">
        <v>1</v>
      </c>
      <c r="D656" s="17" t="s">
        <v>81</v>
      </c>
    </row>
    <row r="657" spans="1:4">
      <c r="A657" s="17" t="s">
        <v>27</v>
      </c>
      <c r="B657" s="17" t="s">
        <v>92</v>
      </c>
      <c r="C657" s="17">
        <v>1</v>
      </c>
      <c r="D657" s="17" t="s">
        <v>81</v>
      </c>
    </row>
    <row r="658" spans="1:4">
      <c r="A658" s="17" t="s">
        <v>1</v>
      </c>
      <c r="B658" s="17" t="s">
        <v>86</v>
      </c>
      <c r="C658" s="17"/>
      <c r="D658" s="17" t="s">
        <v>81</v>
      </c>
    </row>
    <row r="659" spans="1:4">
      <c r="A659" s="17" t="s">
        <v>1</v>
      </c>
      <c r="B659" s="17" t="s">
        <v>80</v>
      </c>
      <c r="C659" s="17"/>
      <c r="D659" s="17" t="s">
        <v>81</v>
      </c>
    </row>
    <row r="660" spans="1:4">
      <c r="A660" s="17" t="s">
        <v>1</v>
      </c>
      <c r="B660" s="17" t="s">
        <v>83</v>
      </c>
      <c r="C660" s="17"/>
      <c r="D660" s="17" t="s">
        <v>81</v>
      </c>
    </row>
    <row r="661" spans="1:4">
      <c r="A661" s="17" t="s">
        <v>1</v>
      </c>
      <c r="B661" s="17" t="s">
        <v>84</v>
      </c>
      <c r="C661" s="17">
        <v>2</v>
      </c>
      <c r="D661" s="17" t="s">
        <v>81</v>
      </c>
    </row>
    <row r="662" spans="1:4">
      <c r="A662" s="17" t="s">
        <v>5</v>
      </c>
      <c r="B662" s="17" t="s">
        <v>86</v>
      </c>
      <c r="C662" s="17">
        <v>1074</v>
      </c>
      <c r="D662" s="17" t="s">
        <v>81</v>
      </c>
    </row>
    <row r="663" spans="1:4">
      <c r="A663" s="17" t="s">
        <v>5</v>
      </c>
      <c r="B663" s="17" t="s">
        <v>91</v>
      </c>
      <c r="C663" s="17">
        <v>880</v>
      </c>
      <c r="D663" s="17" t="s">
        <v>81</v>
      </c>
    </row>
    <row r="664" spans="1:4">
      <c r="A664" s="17" t="s">
        <v>5</v>
      </c>
      <c r="B664" s="17" t="s">
        <v>80</v>
      </c>
      <c r="C664" s="17">
        <v>1559</v>
      </c>
      <c r="D664" s="17" t="s">
        <v>81</v>
      </c>
    </row>
    <row r="665" spans="1:4">
      <c r="A665" s="17" t="s">
        <v>5</v>
      </c>
      <c r="B665" s="17" t="s">
        <v>93</v>
      </c>
      <c r="C665" s="17">
        <v>210</v>
      </c>
      <c r="D665" s="17" t="s">
        <v>81</v>
      </c>
    </row>
    <row r="666" spans="1:4">
      <c r="A666" s="17" t="s">
        <v>5</v>
      </c>
      <c r="B666" s="17" t="s">
        <v>85</v>
      </c>
      <c r="C666" s="17">
        <v>1140</v>
      </c>
      <c r="D666" s="17" t="s">
        <v>81</v>
      </c>
    </row>
    <row r="667" spans="1:4">
      <c r="A667" s="17" t="s">
        <v>5</v>
      </c>
      <c r="B667" s="17" t="s">
        <v>90</v>
      </c>
      <c r="C667" s="17">
        <v>1989</v>
      </c>
      <c r="D667" s="17" t="s">
        <v>81</v>
      </c>
    </row>
    <row r="668" spans="1:4">
      <c r="A668" s="17" t="s">
        <v>5</v>
      </c>
      <c r="B668" s="17" t="s">
        <v>87</v>
      </c>
      <c r="C668" s="17">
        <v>1780</v>
      </c>
      <c r="D668" s="17" t="s">
        <v>81</v>
      </c>
    </row>
    <row r="669" spans="1:4">
      <c r="A669" s="17" t="s">
        <v>5</v>
      </c>
      <c r="B669" s="17" t="s">
        <v>88</v>
      </c>
      <c r="C669" s="17">
        <v>967</v>
      </c>
      <c r="D669" s="17" t="s">
        <v>81</v>
      </c>
    </row>
    <row r="670" spans="1:4">
      <c r="A670" s="17" t="s">
        <v>5</v>
      </c>
      <c r="B670" s="17" t="s">
        <v>89</v>
      </c>
      <c r="C670" s="17">
        <v>1002</v>
      </c>
      <c r="D670" s="17" t="s">
        <v>81</v>
      </c>
    </row>
    <row r="671" spans="1:4">
      <c r="A671" s="17" t="s">
        <v>5</v>
      </c>
      <c r="B671" s="17" t="s">
        <v>82</v>
      </c>
      <c r="C671" s="17">
        <v>566</v>
      </c>
      <c r="D671" s="17" t="s">
        <v>81</v>
      </c>
    </row>
    <row r="672" spans="1:4">
      <c r="A672" s="17" t="s">
        <v>5</v>
      </c>
      <c r="B672" s="17" t="s">
        <v>95</v>
      </c>
      <c r="C672" s="17">
        <v>399</v>
      </c>
      <c r="D672" s="17" t="s">
        <v>81</v>
      </c>
    </row>
    <row r="673" spans="1:4">
      <c r="A673" s="17" t="s">
        <v>5</v>
      </c>
      <c r="B673" s="17" t="s">
        <v>83</v>
      </c>
      <c r="C673" s="17">
        <v>3539</v>
      </c>
      <c r="D673" s="17" t="s">
        <v>81</v>
      </c>
    </row>
    <row r="674" spans="1:4">
      <c r="A674" s="17" t="s">
        <v>5</v>
      </c>
      <c r="B674" s="17" t="s">
        <v>92</v>
      </c>
      <c r="C674" s="17">
        <v>1907</v>
      </c>
      <c r="D674" s="17" t="s">
        <v>81</v>
      </c>
    </row>
    <row r="675" spans="1:4">
      <c r="A675" s="17" t="s">
        <v>5</v>
      </c>
      <c r="B675" s="17" t="s">
        <v>94</v>
      </c>
      <c r="C675" s="17">
        <v>1176</v>
      </c>
      <c r="D675" s="17" t="s">
        <v>81</v>
      </c>
    </row>
    <row r="676" spans="1:4">
      <c r="A676" s="17" t="s">
        <v>5</v>
      </c>
      <c r="B676" s="17" t="s">
        <v>96</v>
      </c>
      <c r="C676" s="17">
        <v>1467</v>
      </c>
      <c r="D676" s="17" t="s">
        <v>81</v>
      </c>
    </row>
    <row r="677" spans="1:4">
      <c r="A677" s="17" t="s">
        <v>5</v>
      </c>
      <c r="B677" s="17" t="s">
        <v>97</v>
      </c>
      <c r="C677" s="17">
        <v>1510</v>
      </c>
      <c r="D677" s="17" t="s">
        <v>81</v>
      </c>
    </row>
    <row r="678" spans="1:4">
      <c r="A678" s="17" t="s">
        <v>5</v>
      </c>
      <c r="B678" s="17" t="s">
        <v>98</v>
      </c>
      <c r="C678" s="17">
        <v>2151</v>
      </c>
      <c r="D678" s="17" t="s">
        <v>81</v>
      </c>
    </row>
    <row r="679" spans="1:4">
      <c r="A679" s="17" t="s">
        <v>5</v>
      </c>
      <c r="B679" s="17" t="s">
        <v>99</v>
      </c>
      <c r="C679" s="17">
        <v>349</v>
      </c>
      <c r="D679" s="17" t="s">
        <v>81</v>
      </c>
    </row>
    <row r="680" spans="1:4">
      <c r="A680" s="17" t="s">
        <v>5</v>
      </c>
      <c r="B680" s="17" t="s">
        <v>84</v>
      </c>
      <c r="C680" s="17">
        <v>896</v>
      </c>
      <c r="D680" s="17" t="s">
        <v>81</v>
      </c>
    </row>
    <row r="681" spans="1:4">
      <c r="A681" s="17" t="s">
        <v>73</v>
      </c>
      <c r="B681" s="17" t="s">
        <v>91</v>
      </c>
      <c r="C681" s="17">
        <v>39</v>
      </c>
      <c r="D681" s="17" t="s">
        <v>81</v>
      </c>
    </row>
    <row r="682" spans="1:4">
      <c r="A682" s="17" t="s">
        <v>73</v>
      </c>
      <c r="B682" s="17" t="s">
        <v>82</v>
      </c>
      <c r="C682" s="17">
        <v>8</v>
      </c>
      <c r="D682" s="17" t="s">
        <v>81</v>
      </c>
    </row>
    <row r="683" spans="1:4">
      <c r="A683" s="17" t="s">
        <v>73</v>
      </c>
      <c r="B683" s="17" t="s">
        <v>100</v>
      </c>
      <c r="C683" s="17">
        <v>1134</v>
      </c>
      <c r="D683" s="17" t="s">
        <v>81</v>
      </c>
    </row>
    <row r="684" spans="1:4">
      <c r="A684" s="17" t="s">
        <v>73</v>
      </c>
      <c r="B684" s="17" t="s">
        <v>83</v>
      </c>
      <c r="C684" s="17">
        <v>19</v>
      </c>
      <c r="D684" s="17" t="s">
        <v>81</v>
      </c>
    </row>
    <row r="685" spans="1:4">
      <c r="A685" s="17" t="s">
        <v>28</v>
      </c>
      <c r="B685" s="17" t="s">
        <v>83</v>
      </c>
      <c r="C685" s="17"/>
      <c r="D685" s="17" t="s">
        <v>81</v>
      </c>
    </row>
    <row r="686" spans="1:4">
      <c r="A686" s="17" t="s">
        <v>29</v>
      </c>
      <c r="B686" s="17" t="s">
        <v>87</v>
      </c>
      <c r="C686" s="17">
        <v>1</v>
      </c>
      <c r="D686" s="17" t="s">
        <v>81</v>
      </c>
    </row>
    <row r="687" spans="1:4">
      <c r="A687" s="17" t="s">
        <v>29</v>
      </c>
      <c r="B687" s="17" t="s">
        <v>88</v>
      </c>
      <c r="C687" s="17"/>
      <c r="D687" s="17" t="s">
        <v>81</v>
      </c>
    </row>
    <row r="688" spans="1:4">
      <c r="A688" s="17" t="s">
        <v>29</v>
      </c>
      <c r="B688" s="17" t="s">
        <v>83</v>
      </c>
      <c r="C688" s="17">
        <v>1</v>
      </c>
      <c r="D688" s="17" t="s">
        <v>81</v>
      </c>
    </row>
    <row r="689" spans="1:4">
      <c r="A689" s="17" t="s">
        <v>30</v>
      </c>
      <c r="B689" s="17" t="s">
        <v>83</v>
      </c>
      <c r="C689" s="17"/>
      <c r="D689" s="17" t="s">
        <v>81</v>
      </c>
    </row>
    <row r="690" spans="1:4">
      <c r="A690" s="17" t="s">
        <v>32</v>
      </c>
      <c r="B690" s="17" t="s">
        <v>80</v>
      </c>
      <c r="C690" s="17"/>
      <c r="D690" s="17" t="s">
        <v>81</v>
      </c>
    </row>
    <row r="691" spans="1:4">
      <c r="A691" s="17" t="s">
        <v>33</v>
      </c>
      <c r="B691" s="17" t="s">
        <v>82</v>
      </c>
      <c r="C691" s="17"/>
      <c r="D691" s="17" t="s">
        <v>81</v>
      </c>
    </row>
    <row r="692" spans="1:4">
      <c r="A692" s="17" t="s">
        <v>33</v>
      </c>
      <c r="B692" s="17" t="s">
        <v>83</v>
      </c>
      <c r="C692" s="17"/>
      <c r="D692" s="17" t="s">
        <v>81</v>
      </c>
    </row>
    <row r="693" spans="1:4">
      <c r="A693" s="17" t="s">
        <v>34</v>
      </c>
      <c r="B693" s="17" t="s">
        <v>86</v>
      </c>
      <c r="C693" s="17"/>
      <c r="D693" s="17" t="s">
        <v>81</v>
      </c>
    </row>
    <row r="694" spans="1:4">
      <c r="A694" s="17" t="s">
        <v>34</v>
      </c>
      <c r="B694" s="17" t="s">
        <v>80</v>
      </c>
      <c r="C694" s="17"/>
      <c r="D694" s="17" t="s">
        <v>81</v>
      </c>
    </row>
    <row r="695" spans="1:4">
      <c r="A695" s="17" t="s">
        <v>34</v>
      </c>
      <c r="B695" s="17" t="s">
        <v>89</v>
      </c>
      <c r="C695" s="17"/>
      <c r="D695" s="17" t="s">
        <v>81</v>
      </c>
    </row>
    <row r="696" spans="1:4">
      <c r="A696" s="17" t="s">
        <v>34</v>
      </c>
      <c r="B696" s="17" t="s">
        <v>82</v>
      </c>
      <c r="C696" s="17"/>
      <c r="D696" s="17" t="s">
        <v>81</v>
      </c>
    </row>
    <row r="697" spans="1:4">
      <c r="A697" s="17" t="s">
        <v>34</v>
      </c>
      <c r="B697" s="17" t="s">
        <v>83</v>
      </c>
      <c r="C697" s="17">
        <v>2</v>
      </c>
      <c r="D697" s="17" t="s">
        <v>81</v>
      </c>
    </row>
    <row r="698" spans="1:4">
      <c r="A698" s="17" t="s">
        <v>35</v>
      </c>
      <c r="B698" s="17" t="s">
        <v>86</v>
      </c>
      <c r="C698" s="17">
        <v>1</v>
      </c>
      <c r="D698" s="17" t="s">
        <v>81</v>
      </c>
    </row>
    <row r="699" spans="1:4">
      <c r="A699" s="17" t="s">
        <v>35</v>
      </c>
      <c r="B699" s="17" t="s">
        <v>80</v>
      </c>
      <c r="C699" s="17">
        <v>1</v>
      </c>
      <c r="D699" s="17" t="s">
        <v>81</v>
      </c>
    </row>
    <row r="700" spans="1:4">
      <c r="A700" s="17" t="s">
        <v>35</v>
      </c>
      <c r="B700" s="17" t="s">
        <v>82</v>
      </c>
      <c r="C700" s="17"/>
      <c r="D700" s="17" t="s">
        <v>81</v>
      </c>
    </row>
    <row r="701" spans="1:4">
      <c r="A701" s="17" t="s">
        <v>35</v>
      </c>
      <c r="B701" s="17" t="s">
        <v>83</v>
      </c>
      <c r="C701" s="17"/>
      <c r="D701" s="17" t="s">
        <v>81</v>
      </c>
    </row>
    <row r="702" spans="1:4">
      <c r="A702" s="17" t="s">
        <v>36</v>
      </c>
      <c r="B702" s="17" t="s">
        <v>90</v>
      </c>
      <c r="C702" s="17"/>
      <c r="D702" s="17" t="s">
        <v>81</v>
      </c>
    </row>
    <row r="703" spans="1:4">
      <c r="A703" s="17" t="s">
        <v>37</v>
      </c>
      <c r="B703" s="17" t="s">
        <v>89</v>
      </c>
      <c r="C703" s="17"/>
      <c r="D703" s="17" t="s">
        <v>81</v>
      </c>
    </row>
    <row r="704" spans="1:4">
      <c r="A704" s="17" t="s">
        <v>37</v>
      </c>
      <c r="B704" s="17" t="s">
        <v>82</v>
      </c>
      <c r="C704" s="17"/>
      <c r="D704" s="17" t="s">
        <v>81</v>
      </c>
    </row>
    <row r="705" spans="1:4">
      <c r="A705" s="17" t="s">
        <v>37</v>
      </c>
      <c r="B705" s="17" t="s">
        <v>83</v>
      </c>
      <c r="C705" s="17"/>
      <c r="D705" s="17" t="s">
        <v>81</v>
      </c>
    </row>
    <row r="706" spans="1:4">
      <c r="A706" s="17" t="s">
        <v>38</v>
      </c>
      <c r="B706" s="17" t="s">
        <v>86</v>
      </c>
      <c r="C706" s="17">
        <v>17</v>
      </c>
      <c r="D706" s="17" t="s">
        <v>81</v>
      </c>
    </row>
    <row r="707" spans="1:4">
      <c r="A707" s="17" t="s">
        <v>38</v>
      </c>
      <c r="B707" s="17" t="s">
        <v>91</v>
      </c>
      <c r="C707" s="17">
        <v>1</v>
      </c>
      <c r="D707" s="17" t="s">
        <v>81</v>
      </c>
    </row>
    <row r="708" spans="1:4">
      <c r="A708" s="17" t="s">
        <v>38</v>
      </c>
      <c r="B708" s="17" t="s">
        <v>82</v>
      </c>
      <c r="C708" s="17"/>
      <c r="D708" s="17" t="s">
        <v>81</v>
      </c>
    </row>
    <row r="709" spans="1:4">
      <c r="A709" s="17" t="s">
        <v>38</v>
      </c>
      <c r="B709" s="17" t="s">
        <v>83</v>
      </c>
      <c r="C709" s="17">
        <v>1</v>
      </c>
      <c r="D709" s="17" t="s">
        <v>81</v>
      </c>
    </row>
    <row r="710" spans="1:4">
      <c r="A710" s="17" t="s">
        <v>38</v>
      </c>
      <c r="B710" s="17" t="s">
        <v>84</v>
      </c>
      <c r="C710" s="17">
        <v>1</v>
      </c>
      <c r="D710" s="17" t="s">
        <v>81</v>
      </c>
    </row>
    <row r="711" spans="1:4">
      <c r="A711" s="17" t="s">
        <v>74</v>
      </c>
      <c r="B711" s="17" t="s">
        <v>86</v>
      </c>
      <c r="C711" s="17">
        <v>1</v>
      </c>
      <c r="D711" s="17" t="s">
        <v>81</v>
      </c>
    </row>
    <row r="712" spans="1:4">
      <c r="A712" s="17" t="s">
        <v>74</v>
      </c>
      <c r="B712" s="17" t="s">
        <v>83</v>
      </c>
      <c r="C712" s="17">
        <v>1</v>
      </c>
      <c r="D712" s="17" t="s">
        <v>81</v>
      </c>
    </row>
    <row r="713" spans="1:4">
      <c r="A713" s="17" t="s">
        <v>74</v>
      </c>
      <c r="B713" s="17" t="s">
        <v>92</v>
      </c>
      <c r="C713" s="17"/>
      <c r="D713" s="17" t="s">
        <v>81</v>
      </c>
    </row>
    <row r="714" spans="1:4">
      <c r="A714" s="17" t="s">
        <v>39</v>
      </c>
      <c r="B714" s="17" t="s">
        <v>88</v>
      </c>
      <c r="C714" s="17">
        <v>1</v>
      </c>
      <c r="D714" s="17" t="s">
        <v>81</v>
      </c>
    </row>
    <row r="715" spans="1:4">
      <c r="A715" s="17" t="s">
        <v>39</v>
      </c>
      <c r="B715" s="17" t="s">
        <v>82</v>
      </c>
      <c r="C715" s="17"/>
      <c r="D715" s="17" t="s">
        <v>81</v>
      </c>
    </row>
    <row r="716" spans="1:4">
      <c r="A716" s="17" t="s">
        <v>39</v>
      </c>
      <c r="B716" s="17" t="s">
        <v>83</v>
      </c>
      <c r="C716" s="17"/>
      <c r="D716" s="17" t="s">
        <v>81</v>
      </c>
    </row>
    <row r="717" spans="1:4">
      <c r="A717" s="17" t="s">
        <v>41</v>
      </c>
      <c r="B717" s="17" t="s">
        <v>86</v>
      </c>
      <c r="C717" s="17"/>
      <c r="D717" s="17" t="s">
        <v>81</v>
      </c>
    </row>
    <row r="718" spans="1:4">
      <c r="A718" s="17" t="s">
        <v>41</v>
      </c>
      <c r="B718" s="17" t="s">
        <v>80</v>
      </c>
      <c r="C718" s="17">
        <v>1</v>
      </c>
      <c r="D718" s="17" t="s">
        <v>81</v>
      </c>
    </row>
    <row r="719" spans="1:4">
      <c r="A719" s="17" t="s">
        <v>41</v>
      </c>
      <c r="B719" s="17" t="s">
        <v>87</v>
      </c>
      <c r="C719" s="17">
        <v>1</v>
      </c>
      <c r="D719" s="17" t="s">
        <v>81</v>
      </c>
    </row>
    <row r="720" spans="1:4">
      <c r="A720" s="17" t="s">
        <v>41</v>
      </c>
      <c r="B720" s="17" t="s">
        <v>82</v>
      </c>
      <c r="C720" s="17"/>
      <c r="D720" s="17" t="s">
        <v>81</v>
      </c>
    </row>
    <row r="721" spans="1:4">
      <c r="A721" s="17" t="s">
        <v>42</v>
      </c>
      <c r="B721" s="17" t="s">
        <v>88</v>
      </c>
      <c r="C721" s="17">
        <v>1</v>
      </c>
      <c r="D721" s="17" t="s">
        <v>81</v>
      </c>
    </row>
    <row r="722" spans="1:4">
      <c r="A722" s="17" t="s">
        <v>75</v>
      </c>
      <c r="B722" s="17" t="s">
        <v>90</v>
      </c>
      <c r="C722" s="17"/>
      <c r="D722" s="17" t="s">
        <v>81</v>
      </c>
    </row>
    <row r="723" spans="1:4">
      <c r="A723" s="17" t="s">
        <v>75</v>
      </c>
      <c r="B723" s="17" t="s">
        <v>89</v>
      </c>
      <c r="C723" s="17"/>
      <c r="D723" s="17" t="s">
        <v>81</v>
      </c>
    </row>
    <row r="724" spans="1:4">
      <c r="A724" s="17" t="s">
        <v>75</v>
      </c>
      <c r="B724" s="17" t="s">
        <v>82</v>
      </c>
      <c r="C724" s="17"/>
      <c r="D724" s="17" t="s">
        <v>81</v>
      </c>
    </row>
    <row r="725" spans="1:4">
      <c r="A725" s="17" t="s">
        <v>75</v>
      </c>
      <c r="B725" s="17" t="s">
        <v>83</v>
      </c>
      <c r="C725" s="17">
        <v>1</v>
      </c>
      <c r="D725" s="17" t="s">
        <v>81</v>
      </c>
    </row>
    <row r="726" spans="1:4">
      <c r="A726" s="17" t="s">
        <v>75</v>
      </c>
      <c r="B726" s="17" t="s">
        <v>84</v>
      </c>
      <c r="C726" s="17">
        <v>2</v>
      </c>
      <c r="D726" s="17" t="s">
        <v>81</v>
      </c>
    </row>
    <row r="727" spans="1:4">
      <c r="A727" s="17" t="s">
        <v>76</v>
      </c>
      <c r="B727" s="17" t="s">
        <v>86</v>
      </c>
      <c r="C727" s="17">
        <v>3</v>
      </c>
      <c r="D727" s="17" t="s">
        <v>81</v>
      </c>
    </row>
    <row r="728" spans="1:4">
      <c r="A728" s="17" t="s">
        <v>76</v>
      </c>
      <c r="B728" s="17" t="s">
        <v>80</v>
      </c>
      <c r="C728" s="17">
        <v>2</v>
      </c>
      <c r="D728" s="17" t="s">
        <v>81</v>
      </c>
    </row>
    <row r="729" spans="1:4">
      <c r="A729" s="17" t="s">
        <v>76</v>
      </c>
      <c r="B729" s="17" t="s">
        <v>90</v>
      </c>
      <c r="C729" s="17"/>
      <c r="D729" s="17" t="s">
        <v>81</v>
      </c>
    </row>
    <row r="730" spans="1:4">
      <c r="A730" s="17" t="s">
        <v>76</v>
      </c>
      <c r="B730" s="17" t="s">
        <v>88</v>
      </c>
      <c r="C730" s="17">
        <v>1</v>
      </c>
      <c r="D730" s="17" t="s">
        <v>81</v>
      </c>
    </row>
    <row r="731" spans="1:4">
      <c r="A731" s="17" t="s">
        <v>76</v>
      </c>
      <c r="B731" s="17" t="s">
        <v>89</v>
      </c>
      <c r="C731" s="17">
        <v>2</v>
      </c>
      <c r="D731" s="17" t="s">
        <v>81</v>
      </c>
    </row>
    <row r="732" spans="1:4">
      <c r="A732" s="17" t="s">
        <v>76</v>
      </c>
      <c r="B732" s="17" t="s">
        <v>82</v>
      </c>
      <c r="C732" s="17">
        <v>1</v>
      </c>
      <c r="D732" s="17" t="s">
        <v>81</v>
      </c>
    </row>
    <row r="733" spans="1:4">
      <c r="A733" s="17" t="s">
        <v>76</v>
      </c>
      <c r="B733" s="17" t="s">
        <v>83</v>
      </c>
      <c r="C733" s="17">
        <v>3</v>
      </c>
      <c r="D733" s="17" t="s">
        <v>81</v>
      </c>
    </row>
    <row r="734" spans="1:4">
      <c r="A734" s="17" t="s">
        <v>76</v>
      </c>
      <c r="B734" s="17" t="s">
        <v>92</v>
      </c>
      <c r="C734" s="17">
        <v>1</v>
      </c>
      <c r="D734" s="17" t="s">
        <v>81</v>
      </c>
    </row>
    <row r="735" spans="1:4">
      <c r="A735" s="17" t="s">
        <v>76</v>
      </c>
      <c r="B735" s="17" t="s">
        <v>84</v>
      </c>
      <c r="C735" s="17">
        <v>1</v>
      </c>
      <c r="D735" s="17" t="s">
        <v>81</v>
      </c>
    </row>
    <row r="736" spans="1:4">
      <c r="A736" s="17" t="s">
        <v>49</v>
      </c>
      <c r="B736" s="17" t="s">
        <v>93</v>
      </c>
      <c r="C736" s="17">
        <v>1</v>
      </c>
      <c r="D736" s="17" t="s">
        <v>81</v>
      </c>
    </row>
    <row r="737" spans="1:4">
      <c r="A737" s="17" t="s">
        <v>49</v>
      </c>
      <c r="B737" s="17" t="s">
        <v>85</v>
      </c>
      <c r="C737" s="17">
        <v>3</v>
      </c>
      <c r="D737" s="17" t="s">
        <v>81</v>
      </c>
    </row>
    <row r="738" spans="1:4">
      <c r="A738" s="17" t="s">
        <v>49</v>
      </c>
      <c r="B738" s="17" t="s">
        <v>90</v>
      </c>
      <c r="C738" s="17">
        <v>8</v>
      </c>
      <c r="D738" s="17" t="s">
        <v>81</v>
      </c>
    </row>
    <row r="739" spans="1:4">
      <c r="A739" s="17" t="s">
        <v>49</v>
      </c>
      <c r="B739" s="17" t="s">
        <v>87</v>
      </c>
      <c r="C739" s="17">
        <v>7</v>
      </c>
      <c r="D739" s="17" t="s">
        <v>81</v>
      </c>
    </row>
    <row r="740" spans="1:4">
      <c r="A740" s="17" t="s">
        <v>49</v>
      </c>
      <c r="B740" s="17" t="s">
        <v>88</v>
      </c>
      <c r="C740" s="17">
        <v>1</v>
      </c>
      <c r="D740" s="17" t="s">
        <v>81</v>
      </c>
    </row>
    <row r="741" spans="1:4">
      <c r="A741" s="17" t="s">
        <v>49</v>
      </c>
      <c r="B741" s="17" t="s">
        <v>94</v>
      </c>
      <c r="C741" s="17"/>
      <c r="D741" s="17" t="s">
        <v>81</v>
      </c>
    </row>
    <row r="742" spans="1:4">
      <c r="A742" s="17" t="s">
        <v>43</v>
      </c>
      <c r="B742" s="17" t="s">
        <v>91</v>
      </c>
      <c r="C742" s="17">
        <v>1</v>
      </c>
      <c r="D742" s="17" t="s">
        <v>81</v>
      </c>
    </row>
    <row r="743" spans="1:4">
      <c r="A743" s="17" t="s">
        <v>43</v>
      </c>
      <c r="B743" s="17" t="s">
        <v>80</v>
      </c>
      <c r="C743" s="17">
        <v>12</v>
      </c>
      <c r="D743" s="17" t="s">
        <v>81</v>
      </c>
    </row>
    <row r="744" spans="1:4">
      <c r="A744" s="17" t="s">
        <v>43</v>
      </c>
      <c r="B744" s="17" t="s">
        <v>93</v>
      </c>
      <c r="C744" s="17"/>
      <c r="D744" s="17" t="s">
        <v>81</v>
      </c>
    </row>
    <row r="745" spans="1:4">
      <c r="A745" s="17" t="s">
        <v>43</v>
      </c>
      <c r="B745" s="17" t="s">
        <v>85</v>
      </c>
      <c r="C745" s="17">
        <v>1</v>
      </c>
      <c r="D745" s="17" t="s">
        <v>81</v>
      </c>
    </row>
    <row r="746" spans="1:4">
      <c r="A746" s="17" t="s">
        <v>43</v>
      </c>
      <c r="B746" s="17" t="s">
        <v>90</v>
      </c>
      <c r="C746" s="17">
        <v>1</v>
      </c>
      <c r="D746" s="17" t="s">
        <v>81</v>
      </c>
    </row>
    <row r="747" spans="1:4">
      <c r="A747" s="17" t="s">
        <v>43</v>
      </c>
      <c r="B747" s="17" t="s">
        <v>87</v>
      </c>
      <c r="C747" s="17">
        <v>1</v>
      </c>
      <c r="D747" s="17" t="s">
        <v>81</v>
      </c>
    </row>
    <row r="748" spans="1:4">
      <c r="A748" s="17" t="s">
        <v>43</v>
      </c>
      <c r="B748" s="17" t="s">
        <v>88</v>
      </c>
      <c r="C748" s="17">
        <v>1</v>
      </c>
      <c r="D748" s="17" t="s">
        <v>81</v>
      </c>
    </row>
    <row r="749" spans="1:4">
      <c r="A749" s="17" t="s">
        <v>43</v>
      </c>
      <c r="B749" s="17" t="s">
        <v>89</v>
      </c>
      <c r="C749" s="17">
        <v>3</v>
      </c>
      <c r="D749" s="17" t="s">
        <v>81</v>
      </c>
    </row>
    <row r="750" spans="1:4">
      <c r="A750" s="17" t="s">
        <v>43</v>
      </c>
      <c r="B750" s="17" t="s">
        <v>82</v>
      </c>
      <c r="C750" s="17">
        <v>8</v>
      </c>
      <c r="D750" s="17" t="s">
        <v>81</v>
      </c>
    </row>
    <row r="751" spans="1:4">
      <c r="A751" s="17" t="s">
        <v>43</v>
      </c>
      <c r="B751" s="17" t="s">
        <v>95</v>
      </c>
      <c r="C751" s="17">
        <v>20</v>
      </c>
      <c r="D751" s="17" t="s">
        <v>81</v>
      </c>
    </row>
    <row r="752" spans="1:4">
      <c r="A752" s="17" t="s">
        <v>43</v>
      </c>
      <c r="B752" s="17" t="s">
        <v>83</v>
      </c>
      <c r="C752" s="17">
        <v>3</v>
      </c>
      <c r="D752" s="17" t="s">
        <v>81</v>
      </c>
    </row>
    <row r="753" spans="1:4">
      <c r="A753" s="17" t="s">
        <v>43</v>
      </c>
      <c r="B753" s="17" t="s">
        <v>94</v>
      </c>
      <c r="C753" s="17">
        <v>1</v>
      </c>
      <c r="D753" s="17" t="s">
        <v>81</v>
      </c>
    </row>
    <row r="754" spans="1:4">
      <c r="A754" s="17" t="s">
        <v>43</v>
      </c>
      <c r="B754" s="17" t="s">
        <v>84</v>
      </c>
      <c r="C754" s="17">
        <v>2</v>
      </c>
      <c r="D754" s="17" t="s">
        <v>81</v>
      </c>
    </row>
    <row r="755" spans="1:4">
      <c r="A755" s="17" t="s">
        <v>44</v>
      </c>
      <c r="B755" s="17" t="s">
        <v>83</v>
      </c>
      <c r="C755" s="17"/>
      <c r="D755" s="17" t="s">
        <v>81</v>
      </c>
    </row>
    <row r="756" spans="1:4">
      <c r="A756" s="17" t="s">
        <v>45</v>
      </c>
      <c r="B756" s="17" t="s">
        <v>86</v>
      </c>
      <c r="C756" s="17"/>
      <c r="D756" s="17" t="s">
        <v>81</v>
      </c>
    </row>
    <row r="757" spans="1:4">
      <c r="A757" s="17" t="s">
        <v>46</v>
      </c>
      <c r="B757" s="17" t="s">
        <v>86</v>
      </c>
      <c r="C757" s="17">
        <v>1</v>
      </c>
      <c r="D757" s="17" t="s">
        <v>81</v>
      </c>
    </row>
    <row r="758" spans="1:4">
      <c r="A758" s="17" t="s">
        <v>46</v>
      </c>
      <c r="B758" s="17" t="s">
        <v>82</v>
      </c>
      <c r="C758" s="17"/>
      <c r="D758" s="17" t="s">
        <v>81</v>
      </c>
    </row>
    <row r="759" spans="1:4">
      <c r="A759" s="17" t="s">
        <v>46</v>
      </c>
      <c r="B759" s="17" t="s">
        <v>83</v>
      </c>
      <c r="C759" s="17"/>
      <c r="D759" s="17" t="s">
        <v>81</v>
      </c>
    </row>
    <row r="760" spans="1:4">
      <c r="A760" s="17" t="s">
        <v>77</v>
      </c>
      <c r="B760" s="17" t="s">
        <v>86</v>
      </c>
      <c r="C760" s="17"/>
      <c r="D760" s="17" t="s">
        <v>81</v>
      </c>
    </row>
    <row r="761" spans="1:4">
      <c r="A761" s="17" t="s">
        <v>77</v>
      </c>
      <c r="B761" s="17" t="s">
        <v>80</v>
      </c>
      <c r="C761" s="17"/>
      <c r="D761" s="17" t="s">
        <v>81</v>
      </c>
    </row>
    <row r="762" spans="1:4">
      <c r="A762" s="17" t="s">
        <v>77</v>
      </c>
      <c r="B762" s="17" t="s">
        <v>89</v>
      </c>
      <c r="C762" s="17"/>
      <c r="D762" s="17" t="s">
        <v>81</v>
      </c>
    </row>
    <row r="763" spans="1:4">
      <c r="A763" s="17" t="s">
        <v>77</v>
      </c>
      <c r="B763" s="17" t="s">
        <v>83</v>
      </c>
      <c r="C763" s="17">
        <v>1</v>
      </c>
      <c r="D763" s="17" t="s">
        <v>81</v>
      </c>
    </row>
    <row r="764" spans="1:4">
      <c r="A764" s="17" t="s">
        <v>77</v>
      </c>
      <c r="B764" s="17" t="s">
        <v>84</v>
      </c>
      <c r="C764" s="17"/>
      <c r="D764" s="17" t="s">
        <v>81</v>
      </c>
    </row>
    <row r="765" spans="1:4">
      <c r="A765" s="17" t="s">
        <v>78</v>
      </c>
      <c r="B765" s="17" t="s">
        <v>89</v>
      </c>
      <c r="C765" s="17">
        <v>1</v>
      </c>
      <c r="D765" s="17" t="s">
        <v>81</v>
      </c>
    </row>
    <row r="766" spans="1:4">
      <c r="A766" s="17" t="s">
        <v>48</v>
      </c>
      <c r="B766" s="17" t="s">
        <v>85</v>
      </c>
      <c r="C766" s="17">
        <v>1</v>
      </c>
      <c r="D766" s="17" t="s">
        <v>81</v>
      </c>
    </row>
    <row r="767" spans="1:4">
      <c r="A767" s="17" t="s">
        <v>48</v>
      </c>
      <c r="B767" s="17" t="s">
        <v>87</v>
      </c>
      <c r="C767" s="17"/>
      <c r="D767" s="17" t="s">
        <v>81</v>
      </c>
    </row>
    <row r="768" spans="1:4">
      <c r="A768" s="17" t="s">
        <v>48</v>
      </c>
      <c r="B768" s="17" t="s">
        <v>82</v>
      </c>
      <c r="C768" s="17"/>
      <c r="D768" s="17" t="s">
        <v>81</v>
      </c>
    </row>
    <row r="769" spans="1:4">
      <c r="A769" s="17" t="s">
        <v>48</v>
      </c>
      <c r="B769" s="17" t="s">
        <v>83</v>
      </c>
      <c r="C769" s="17"/>
      <c r="D769" s="17" t="s">
        <v>81</v>
      </c>
    </row>
    <row r="770" spans="1:4">
      <c r="A770" s="17" t="s">
        <v>48</v>
      </c>
      <c r="B770" s="17" t="s">
        <v>84</v>
      </c>
      <c r="C770" s="17"/>
      <c r="D770" s="17" t="s">
        <v>81</v>
      </c>
    </row>
    <row r="771" spans="1:4">
      <c r="A771" s="17" t="s">
        <v>79</v>
      </c>
      <c r="B771" s="17" t="s">
        <v>83</v>
      </c>
      <c r="C771" s="17"/>
      <c r="D771" s="17" t="s">
        <v>81</v>
      </c>
    </row>
    <row r="772" spans="1:4">
      <c r="A772" s="17"/>
      <c r="B772" s="17" t="s">
        <v>86</v>
      </c>
      <c r="C772" s="17">
        <v>1139</v>
      </c>
      <c r="D772" s="17" t="s">
        <v>81</v>
      </c>
    </row>
    <row r="773" spans="1:4">
      <c r="A773" s="17"/>
      <c r="B773" s="17" t="s">
        <v>91</v>
      </c>
      <c r="C773" s="17">
        <v>923</v>
      </c>
      <c r="D773" s="17" t="s">
        <v>81</v>
      </c>
    </row>
    <row r="774" spans="1:4">
      <c r="A774" s="17"/>
      <c r="B774" s="17" t="s">
        <v>80</v>
      </c>
      <c r="C774" s="17">
        <v>1582</v>
      </c>
      <c r="D774" s="17" t="s">
        <v>81</v>
      </c>
    </row>
    <row r="775" spans="1:4">
      <c r="A775" s="17"/>
      <c r="B775" s="17" t="s">
        <v>93</v>
      </c>
      <c r="C775" s="17">
        <v>219</v>
      </c>
      <c r="D775" s="17" t="s">
        <v>81</v>
      </c>
    </row>
    <row r="776" spans="1:4">
      <c r="A776" s="17"/>
      <c r="B776" s="17" t="s">
        <v>85</v>
      </c>
      <c r="C776" s="17">
        <v>1149</v>
      </c>
      <c r="D776" s="17" t="s">
        <v>81</v>
      </c>
    </row>
    <row r="777" spans="1:4">
      <c r="A777" s="17"/>
      <c r="B777" s="17" t="s">
        <v>90</v>
      </c>
      <c r="C777" s="17">
        <v>2016</v>
      </c>
      <c r="D777" s="17" t="s">
        <v>81</v>
      </c>
    </row>
    <row r="778" spans="1:4">
      <c r="A778" s="17"/>
      <c r="B778" s="17" t="s">
        <v>87</v>
      </c>
      <c r="C778" s="17">
        <v>1807</v>
      </c>
      <c r="D778" s="17" t="s">
        <v>81</v>
      </c>
    </row>
    <row r="779" spans="1:4">
      <c r="A779" s="17"/>
      <c r="B779" s="17" t="s">
        <v>88</v>
      </c>
      <c r="C779" s="17">
        <v>1079</v>
      </c>
      <c r="D779" s="17" t="s">
        <v>81</v>
      </c>
    </row>
    <row r="780" spans="1:4">
      <c r="A780" s="17"/>
      <c r="B780" s="17" t="s">
        <v>89</v>
      </c>
      <c r="C780" s="17">
        <v>1017</v>
      </c>
      <c r="D780" s="17" t="s">
        <v>81</v>
      </c>
    </row>
    <row r="781" spans="1:4">
      <c r="A781" s="17"/>
      <c r="B781" s="17" t="s">
        <v>82</v>
      </c>
      <c r="C781" s="17">
        <v>596</v>
      </c>
      <c r="D781" s="17" t="s">
        <v>81</v>
      </c>
    </row>
    <row r="782" spans="1:4">
      <c r="A782" s="17"/>
      <c r="B782" s="17" t="s">
        <v>100</v>
      </c>
      <c r="C782" s="17">
        <v>1134</v>
      </c>
      <c r="D782" s="17" t="s">
        <v>81</v>
      </c>
    </row>
    <row r="783" spans="1:4">
      <c r="A783" s="17"/>
      <c r="B783" s="17" t="s">
        <v>95</v>
      </c>
      <c r="C783" s="17">
        <v>419</v>
      </c>
      <c r="D783" s="17" t="s">
        <v>81</v>
      </c>
    </row>
    <row r="784" spans="1:4">
      <c r="A784" s="17"/>
      <c r="B784" s="17" t="s">
        <v>83</v>
      </c>
      <c r="C784" s="17">
        <v>3593</v>
      </c>
      <c r="D784" s="17" t="s">
        <v>81</v>
      </c>
    </row>
    <row r="785" spans="1:4">
      <c r="A785" s="17"/>
      <c r="B785" s="17" t="s">
        <v>92</v>
      </c>
      <c r="C785" s="17">
        <v>1915</v>
      </c>
      <c r="D785" s="17" t="s">
        <v>81</v>
      </c>
    </row>
    <row r="786" spans="1:4">
      <c r="A786" s="17"/>
      <c r="B786" s="17" t="s">
        <v>94</v>
      </c>
      <c r="C786" s="17">
        <v>1177</v>
      </c>
      <c r="D786" s="17" t="s">
        <v>81</v>
      </c>
    </row>
    <row r="787" spans="1:4">
      <c r="A787" s="17"/>
      <c r="B787" s="17" t="s">
        <v>96</v>
      </c>
      <c r="C787" s="17">
        <v>1467</v>
      </c>
      <c r="D787" s="17" t="s">
        <v>81</v>
      </c>
    </row>
    <row r="788" spans="1:4">
      <c r="A788" s="17"/>
      <c r="B788" s="17" t="s">
        <v>97</v>
      </c>
      <c r="C788" s="17">
        <v>1510</v>
      </c>
      <c r="D788" s="17" t="s">
        <v>81</v>
      </c>
    </row>
    <row r="789" spans="1:4">
      <c r="A789" s="17"/>
      <c r="B789" s="17" t="s">
        <v>98</v>
      </c>
      <c r="C789" s="17">
        <v>2151</v>
      </c>
      <c r="D789" s="17" t="s">
        <v>81</v>
      </c>
    </row>
    <row r="790" spans="1:4">
      <c r="A790" s="17"/>
      <c r="B790" s="17" t="s">
        <v>99</v>
      </c>
      <c r="C790" s="17">
        <v>349</v>
      </c>
      <c r="D790" s="17" t="s">
        <v>81</v>
      </c>
    </row>
    <row r="791" spans="1:4">
      <c r="A791" s="17"/>
      <c r="B791" s="17" t="s">
        <v>84</v>
      </c>
      <c r="C791" s="17">
        <v>948</v>
      </c>
      <c r="D791" s="1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Table 73</vt:lpstr>
      <vt:lpstr>Pivot</vt:lpstr>
      <vt:lpstr>data</vt:lpstr>
      <vt:lpstr>JETSET</vt:lpstr>
      <vt:lpstr>'Table 73'!Print_Area</vt:lpstr>
      <vt:lpstr>'Table 73'!Print_Titles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Ferlazzo, Damon</dc:creator>
  <dc:description>pdf</dc:description>
  <cp:lastModifiedBy>echamber</cp:lastModifiedBy>
  <cp:lastPrinted>2010-09-01T16:17:50Z</cp:lastPrinted>
  <dcterms:created xsi:type="dcterms:W3CDTF">2003-06-19T20:38:55Z</dcterms:created>
  <dcterms:modified xsi:type="dcterms:W3CDTF">2011-12-05T20:07:02Z</dcterms:modified>
</cp:coreProperties>
</file>