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90" yWindow="915" windowWidth="13020" windowHeight="9090"/>
  </bookViews>
  <sheets>
    <sheet name="Sheet1" sheetId="4" r:id="rId1"/>
    <sheet name="Sheet2" sheetId="5" r:id="rId2"/>
    <sheet name="Sheet3" sheetId="6" r:id="rId3"/>
  </sheets>
  <definedNames>
    <definedName name="_xlnm._FilterDatabase" localSheetId="0" hidden="1">Sheet1!$A$27:$S$27</definedName>
    <definedName name="JETSET">#REF!</definedName>
  </definedNames>
  <calcPr calcId="125725"/>
</workbook>
</file>

<file path=xl/calcChain.xml><?xml version="1.0" encoding="utf-8"?>
<calcChain xmlns="http://schemas.openxmlformats.org/spreadsheetml/2006/main">
  <c r="J49" i="4"/>
  <c r="J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S46" l="1"/>
  <c r="J46"/>
  <c r="S33"/>
  <c r="J33"/>
  <c r="S30"/>
  <c r="J30"/>
  <c r="S43"/>
  <c r="J43"/>
  <c r="S40"/>
  <c r="J40"/>
  <c r="S35"/>
  <c r="J35"/>
  <c r="S18"/>
  <c r="J18"/>
  <c r="S17"/>
  <c r="J17"/>
  <c r="S16"/>
  <c r="J16"/>
  <c r="S15"/>
  <c r="J15"/>
  <c r="S14"/>
  <c r="J14"/>
  <c r="S13"/>
  <c r="J13"/>
  <c r="S12"/>
  <c r="J12"/>
  <c r="S11"/>
  <c r="J11"/>
  <c r="S10"/>
  <c r="J10"/>
  <c r="R19"/>
  <c r="R49" s="1"/>
  <c r="P19"/>
  <c r="P49" s="1"/>
  <c r="N19"/>
  <c r="N49" s="1"/>
  <c r="L19"/>
  <c r="L49" s="1"/>
  <c r="S8"/>
  <c r="H19"/>
  <c r="H49" s="1"/>
  <c r="F19"/>
  <c r="F49" s="1"/>
  <c r="D19"/>
  <c r="D49" s="1"/>
  <c r="B19"/>
  <c r="B49" s="1"/>
  <c r="Q19"/>
  <c r="Q49" s="1"/>
  <c r="O19"/>
  <c r="O49" s="1"/>
  <c r="M19"/>
  <c r="M49" s="1"/>
  <c r="S7"/>
  <c r="I19"/>
  <c r="I49" s="1"/>
  <c r="G19"/>
  <c r="G49" s="1"/>
  <c r="E19"/>
  <c r="E49" s="1"/>
  <c r="C19"/>
  <c r="C49" s="1"/>
  <c r="S19" l="1"/>
  <c r="S49" s="1"/>
  <c r="K19"/>
  <c r="K49" s="1"/>
  <c r="J8"/>
  <c r="J19" s="1"/>
  <c r="S28"/>
  <c r="J28"/>
</calcChain>
</file>

<file path=xl/sharedStrings.xml><?xml version="1.0" encoding="utf-8"?>
<sst xmlns="http://schemas.openxmlformats.org/spreadsheetml/2006/main" count="413" uniqueCount="54">
  <si>
    <t xml:space="preserve">FULL-TIME AND TOTAL HEADCOUNT ENROLLMENT OF GRADUATE AND FIRST PROFESSIONAL DEGREE-SEEKING STUDENTS ENROLLED AT PUBLIC </t>
  </si>
  <si>
    <t>FULL-TIME</t>
  </si>
  <si>
    <t>TOTAL</t>
  </si>
  <si>
    <t xml:space="preserve">  Subtotal</t>
  </si>
  <si>
    <t>SOURCE:  IPEDS EF, Fall Enrollment</t>
  </si>
  <si>
    <t xml:space="preserve">FULL-TIME AND TOTAL HEADCOUNT ENROLLMENT OF GRADUATE AND FIRST PROFESSIONAL DEGREE-SEEKING STUDENTS ENROLLED AT PRIVATE NOT-FOR-PROFIT </t>
  </si>
  <si>
    <t>STATE TOTAL</t>
  </si>
  <si>
    <t xml:space="preserve">NOTE:  Total enrollment counts may differ from those on other tables due to the fact that a different cohort of students was counted.  </t>
  </si>
  <si>
    <t>TABLE 53</t>
  </si>
  <si>
    <t>TABLE 54</t>
  </si>
  <si>
    <t>AVILA</t>
  </si>
  <si>
    <t>18-19</t>
  </si>
  <si>
    <t>20-21</t>
  </si>
  <si>
    <t>22-24</t>
  </si>
  <si>
    <t>25-29</t>
  </si>
  <si>
    <t>30-34</t>
  </si>
  <si>
    <t>HLG</t>
  </si>
  <si>
    <t>LINDENWOOD</t>
  </si>
  <si>
    <t>Unknown</t>
  </si>
  <si>
    <t>MARYVILLE</t>
  </si>
  <si>
    <t>MO BAP</t>
  </si>
  <si>
    <t>ROCKHURST</t>
  </si>
  <si>
    <t>SLU</t>
  </si>
  <si>
    <t>STEPHENS</t>
  </si>
  <si>
    <t>WEBSTER</t>
  </si>
  <si>
    <t>Under 18</t>
  </si>
  <si>
    <t>WM WOODS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</si>
  <si>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</si>
  <si>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</si>
  <si>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</si>
  <si>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</si>
  <si>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</si>
  <si>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</si>
  <si>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</si>
  <si>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</si>
  <si>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</si>
  <si>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</si>
  <si>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</si>
  <si>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</si>
  <si>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CMU GR/EXT</t>
  </si>
  <si>
    <t>COLUMBIA</t>
  </si>
  <si>
    <t>DRURY</t>
  </si>
  <si>
    <t>PARK</t>
  </si>
  <si>
    <t>SBU</t>
  </si>
  <si>
    <t>N/A indicates that data are not available. Age is collected on an option basis in even-numbered years.</t>
  </si>
  <si>
    <t>EVANGLE</t>
  </si>
  <si>
    <t>FONTBOONE</t>
  </si>
  <si>
    <t>MO VAL</t>
  </si>
  <si>
    <t>WUSTL</t>
  </si>
  <si>
    <t>BACCALAUREATE AND HIGHER DEGREE-GRANTING INSTITUTIONS, BY AGE, FALL 2012</t>
  </si>
  <si>
    <t>(INDEPENDENT) BACCALAUREATE AND HIGHER DEGREE-GRANTING INSTITUTIONS, BY AGE, FALL 2012</t>
  </si>
  <si>
    <t>Over 34</t>
  </si>
  <si>
    <t>N/A</t>
  </si>
  <si>
    <t>-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</si>
</sst>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</borders>
  <cellStyleXfs count="2">
    <xf numFmtId="2" fontId="0" fillId="0" borderId="0"/>
    <xf numFmtId="0" fontId="1" fillId="0" borderId="0"/>
  </cellStyleXfs>
  <cellXfs count="38">
    <xf numFmtId="2" fontId="0" fillId="0" borderId="0" xfId="0" applyNumberFormat="1" applyFont="1" applyAlignment="1" applyProtection="1">
      <protection locked="0"/>
    </xf>
    <xf numFmtId="2" fontId="2" fillId="0" borderId="0" xfId="0" applyFont="1" applyAlignment="1"/>
    <xf numFmtId="2" fontId="3" fillId="0" borderId="0" xfId="0" applyFont="1" applyAlignment="1"/>
    <xf numFmtId="2" fontId="2" fillId="0" borderId="0" xfId="0" applyFont="1" applyBorder="1" applyAlignment="1"/>
    <xf numFmtId="2" fontId="2" fillId="0" borderId="0" xfId="0" applyNumberFormat="1" applyFont="1" applyAlignment="1"/>
    <xf numFmtId="2" fontId="2" fillId="0" borderId="0" xfId="0" applyNumberFormat="1" applyFont="1" applyAlignment="1" applyProtection="1">
      <protection locked="0"/>
    </xf>
    <xf numFmtId="2" fontId="2" fillId="0" borderId="1" xfId="0" applyFont="1" applyBorder="1" applyAlignment="1"/>
    <xf numFmtId="2" fontId="2" fillId="0" borderId="1" xfId="0" applyNumberFormat="1" applyFont="1" applyBorder="1" applyAlignment="1">
      <alignment horizontal="centerContinuous"/>
    </xf>
    <xf numFmtId="2" fontId="3" fillId="0" borderId="1" xfId="0" applyNumberFormat="1" applyFont="1" applyBorder="1" applyAlignment="1">
      <alignment horizontal="centerContinuous"/>
    </xf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2" fontId="2" fillId="0" borderId="0" xfId="0" applyNumberFormat="1" applyFont="1" applyBorder="1" applyAlignment="1"/>
    <xf numFmtId="164" fontId="2" fillId="0" borderId="0" xfId="0" applyNumberFormat="1" applyFont="1" applyAlignment="1"/>
    <xf numFmtId="3" fontId="2" fillId="0" borderId="1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2" fontId="2" fillId="0" borderId="0" xfId="0" applyFont="1" applyFill="1" applyAlignment="1"/>
    <xf numFmtId="3" fontId="2" fillId="0" borderId="2" xfId="0" applyNumberFormat="1" applyFont="1" applyFill="1" applyBorder="1" applyAlignment="1"/>
    <xf numFmtId="2" fontId="2" fillId="0" borderId="0" xfId="0" applyNumberFormat="1" applyFont="1" applyFill="1" applyAlignment="1"/>
    <xf numFmtId="2" fontId="2" fillId="0" borderId="0" xfId="0" applyNumberFormat="1" applyFont="1" applyFill="1" applyAlignment="1" applyProtection="1">
      <protection locked="0"/>
    </xf>
    <xf numFmtId="2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/>
    <xf numFmtId="2" fontId="2" fillId="0" borderId="3" xfId="0" applyFont="1" applyFill="1" applyBorder="1" applyAlignment="1"/>
    <xf numFmtId="2" fontId="4" fillId="0" borderId="0" xfId="0" applyFont="1" applyAlignment="1"/>
    <xf numFmtId="3" fontId="2" fillId="0" borderId="2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3" fontId="2" fillId="0" borderId="4" xfId="0" applyNumberFormat="1" applyFont="1" applyFill="1" applyBorder="1" applyAlignment="1">
      <alignment horizontal="right" indent="1"/>
    </xf>
    <xf numFmtId="3" fontId="7" fillId="0" borderId="0" xfId="1" applyNumberFormat="1" applyFont="1" applyAlignment="1">
      <alignment horizontal="right" wrapText="1" indent="1"/>
    </xf>
    <xf numFmtId="3" fontId="7" fillId="0" borderId="0" xfId="1" applyNumberFormat="1" applyFont="1" applyAlignment="1">
      <alignment horizontal="right" vertical="top" wrapText="1" indent="1"/>
    </xf>
    <xf numFmtId="2" fontId="2" fillId="0" borderId="5" xfId="0" applyFont="1" applyBorder="1" applyAlignment="1"/>
    <xf numFmtId="0" fontId="5" fillId="0" borderId="5" xfId="1" applyFont="1" applyBorder="1" applyAlignment="1">
      <alignment horizontal="center" wrapText="1"/>
    </xf>
    <xf numFmtId="2" fontId="6" fillId="0" borderId="6" xfId="0" applyFont="1" applyBorder="1" applyAlignment="1">
      <alignment horizontal="center"/>
    </xf>
    <xf numFmtId="2" fontId="6" fillId="0" borderId="5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73"/>
  <sheetViews>
    <sheetView tabSelected="1" zoomScaleNormal="100" workbookViewId="0">
      <selection activeCell="G19" sqref="G19"/>
    </sheetView>
  </sheetViews>
  <sheetFormatPr defaultColWidth="15.796875" defaultRowHeight="11.25"/>
  <cols>
    <col min="1" max="1" width="34.796875" style="4" customWidth="1"/>
    <col min="2" max="19" width="11" style="4" customWidth="1"/>
    <col min="20" max="209" width="15.796875" style="4" customWidth="1"/>
    <col min="210" max="16384" width="15.796875" style="5"/>
  </cols>
  <sheetData>
    <row r="1" spans="1:19" ht="12.75" customHeight="1">
      <c r="A1" s="1" t="s">
        <v>8</v>
      </c>
    </row>
    <row r="2" spans="1:19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2.75" customHeight="1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2.75" customHeight="1" thickTop="1">
      <c r="A5" s="6"/>
      <c r="B5" s="7" t="s">
        <v>1</v>
      </c>
      <c r="C5" s="7"/>
      <c r="D5" s="7"/>
      <c r="E5" s="7"/>
      <c r="F5" s="7"/>
      <c r="G5" s="7"/>
      <c r="H5" s="7"/>
      <c r="I5" s="7"/>
      <c r="J5" s="37"/>
      <c r="K5" s="7" t="s">
        <v>2</v>
      </c>
      <c r="L5" s="7"/>
      <c r="M5" s="7"/>
      <c r="N5" s="7"/>
      <c r="O5" s="7"/>
      <c r="P5" s="7"/>
      <c r="Q5" s="7"/>
      <c r="R5" s="7"/>
      <c r="S5" s="8"/>
    </row>
    <row r="6" spans="1:19" ht="12.75" customHeight="1">
      <c r="A6" s="33"/>
      <c r="B6" s="34" t="s">
        <v>25</v>
      </c>
      <c r="C6" s="34" t="s">
        <v>11</v>
      </c>
      <c r="D6" s="34" t="s">
        <v>12</v>
      </c>
      <c r="E6" s="34" t="s">
        <v>13</v>
      </c>
      <c r="F6" s="34" t="s">
        <v>14</v>
      </c>
      <c r="G6" s="34" t="s">
        <v>15</v>
      </c>
      <c r="H6" s="34" t="s">
        <v>51</v>
      </c>
      <c r="I6" s="34" t="s">
        <v>18</v>
      </c>
      <c r="J6" s="35" t="s">
        <v>2</v>
      </c>
      <c r="K6" s="34" t="s">
        <v>25</v>
      </c>
      <c r="L6" s="34" t="s">
        <v>11</v>
      </c>
      <c r="M6" s="34" t="s">
        <v>12</v>
      </c>
      <c r="N6" s="34" t="s">
        <v>13</v>
      </c>
      <c r="O6" s="34" t="s">
        <v>14</v>
      </c>
      <c r="P6" s="34" t="s">
        <v>15</v>
      </c>
      <c r="Q6" s="34" t="s">
        <v>51</v>
      </c>
      <c r="R6" s="34" t="s">
        <v>18</v>
      </c>
      <c r="S6" s="36" t="s">
        <v>2</v>
      </c>
    </row>
    <row r="7" spans="1:19" ht="12.75" customHeight="1">
      <c r="A7" s="3" t="s">
        <v>27</v>
      </c>
      <c r="B7" s="32" t="s">
        <v>53</v>
      </c>
      <c r="C7" s="32" t="s">
        <v>53</v>
      </c>
      <c r="D7" s="32" t="s">
        <v>53</v>
      </c>
      <c r="E7" s="32">
        <v>17</v>
      </c>
      <c r="F7" s="32">
        <v>22</v>
      </c>
      <c r="G7" s="32">
        <v>12</v>
      </c>
      <c r="H7" s="32">
        <v>18</v>
      </c>
      <c r="I7" s="32" t="s">
        <v>53</v>
      </c>
      <c r="J7" s="24">
        <f>SUM(B7:I7)</f>
        <v>69</v>
      </c>
      <c r="K7" s="32" t="s">
        <v>53</v>
      </c>
      <c r="L7" s="32" t="s">
        <v>53</v>
      </c>
      <c r="M7" s="32" t="s">
        <v>53</v>
      </c>
      <c r="N7" s="32">
        <v>28</v>
      </c>
      <c r="O7" s="32">
        <v>63</v>
      </c>
      <c r="P7" s="32">
        <v>33</v>
      </c>
      <c r="Q7" s="32">
        <v>68</v>
      </c>
      <c r="R7" s="32" t="s">
        <v>53</v>
      </c>
      <c r="S7" s="25">
        <f t="shared" ref="S7:S18" si="0">SUM(K7:R7)</f>
        <v>192</v>
      </c>
    </row>
    <row r="8" spans="1:19" ht="12.75" customHeight="1">
      <c r="A8" s="3" t="s">
        <v>28</v>
      </c>
      <c r="B8" s="32" t="s">
        <v>53</v>
      </c>
      <c r="C8" s="32" t="s">
        <v>53</v>
      </c>
      <c r="D8" s="32">
        <v>23</v>
      </c>
      <c r="E8" s="32">
        <v>296</v>
      </c>
      <c r="F8" s="32">
        <v>472</v>
      </c>
      <c r="G8" s="32">
        <v>130</v>
      </c>
      <c r="H8" s="32">
        <v>118</v>
      </c>
      <c r="I8" s="32" t="s">
        <v>53</v>
      </c>
      <c r="J8" s="24">
        <f t="shared" ref="J8:J18" si="1">SUM(B8:I8)</f>
        <v>1039</v>
      </c>
      <c r="K8" s="32" t="s">
        <v>53</v>
      </c>
      <c r="L8" s="32" t="s">
        <v>53</v>
      </c>
      <c r="M8" s="32">
        <v>23</v>
      </c>
      <c r="N8" s="32">
        <v>399</v>
      </c>
      <c r="O8" s="32">
        <v>720</v>
      </c>
      <c r="P8" s="32">
        <v>302</v>
      </c>
      <c r="Q8" s="32">
        <v>360</v>
      </c>
      <c r="R8" s="32" t="s">
        <v>53</v>
      </c>
      <c r="S8" s="25">
        <f t="shared" si="0"/>
        <v>1804</v>
      </c>
    </row>
    <row r="9" spans="1:19" ht="12.75" customHeight="1">
      <c r="A9" s="3" t="s">
        <v>29</v>
      </c>
      <c r="B9" s="26" t="s">
        <v>52</v>
      </c>
      <c r="C9" s="26" t="s">
        <v>52</v>
      </c>
      <c r="D9" s="26" t="s">
        <v>52</v>
      </c>
      <c r="E9" s="26" t="s">
        <v>52</v>
      </c>
      <c r="F9" s="26" t="s">
        <v>52</v>
      </c>
      <c r="G9" s="26" t="s">
        <v>52</v>
      </c>
      <c r="H9" s="26" t="s">
        <v>52</v>
      </c>
      <c r="I9" s="26" t="s">
        <v>52</v>
      </c>
      <c r="J9" s="24" t="s">
        <v>52</v>
      </c>
      <c r="K9" s="26" t="s">
        <v>52</v>
      </c>
      <c r="L9" s="26" t="s">
        <v>52</v>
      </c>
      <c r="M9" s="26" t="s">
        <v>52</v>
      </c>
      <c r="N9" s="26" t="s">
        <v>52</v>
      </c>
      <c r="O9" s="26" t="s">
        <v>52</v>
      </c>
      <c r="P9" s="26" t="s">
        <v>52</v>
      </c>
      <c r="Q9" s="26" t="s">
        <v>52</v>
      </c>
      <c r="R9" s="26" t="s">
        <v>52</v>
      </c>
      <c r="S9" s="26" t="s">
        <v>52</v>
      </c>
    </row>
    <row r="10" spans="1:19" ht="12.75" customHeight="1">
      <c r="A10" s="3" t="s">
        <v>30</v>
      </c>
      <c r="B10" s="32" t="s">
        <v>53</v>
      </c>
      <c r="C10" s="32" t="s">
        <v>53</v>
      </c>
      <c r="D10" s="32" t="s">
        <v>53</v>
      </c>
      <c r="E10" s="32">
        <v>1</v>
      </c>
      <c r="F10" s="32">
        <v>0</v>
      </c>
      <c r="G10" s="32">
        <v>0</v>
      </c>
      <c r="H10" s="32">
        <v>1</v>
      </c>
      <c r="I10" s="32" t="s">
        <v>53</v>
      </c>
      <c r="J10" s="24">
        <f t="shared" si="1"/>
        <v>2</v>
      </c>
      <c r="K10" s="32" t="s">
        <v>53</v>
      </c>
      <c r="L10" s="32" t="s">
        <v>53</v>
      </c>
      <c r="M10" s="32" t="s">
        <v>53</v>
      </c>
      <c r="N10" s="32">
        <v>6</v>
      </c>
      <c r="O10" s="32">
        <v>19</v>
      </c>
      <c r="P10" s="32">
        <v>13</v>
      </c>
      <c r="Q10" s="32">
        <v>28</v>
      </c>
      <c r="R10" s="32" t="s">
        <v>53</v>
      </c>
      <c r="S10" s="25">
        <f t="shared" si="0"/>
        <v>66</v>
      </c>
    </row>
    <row r="11" spans="1:19" ht="12.75" customHeight="1">
      <c r="A11" s="3" t="s">
        <v>31</v>
      </c>
      <c r="B11" s="32" t="s">
        <v>53</v>
      </c>
      <c r="C11" s="32" t="s">
        <v>53</v>
      </c>
      <c r="D11" s="32">
        <v>1</v>
      </c>
      <c r="E11" s="32">
        <v>12</v>
      </c>
      <c r="F11" s="32">
        <v>14</v>
      </c>
      <c r="G11" s="32">
        <v>8</v>
      </c>
      <c r="H11" s="32">
        <v>8</v>
      </c>
      <c r="I11" s="32" t="s">
        <v>53</v>
      </c>
      <c r="J11" s="24">
        <f t="shared" si="1"/>
        <v>43</v>
      </c>
      <c r="K11" s="32" t="s">
        <v>53</v>
      </c>
      <c r="L11" s="32" t="s">
        <v>53</v>
      </c>
      <c r="M11" s="32">
        <v>1</v>
      </c>
      <c r="N11" s="32">
        <v>28</v>
      </c>
      <c r="O11" s="32">
        <v>43</v>
      </c>
      <c r="P11" s="32">
        <v>28</v>
      </c>
      <c r="Q11" s="32">
        <v>71</v>
      </c>
      <c r="R11" s="32" t="s">
        <v>53</v>
      </c>
      <c r="S11" s="25">
        <f t="shared" si="0"/>
        <v>171</v>
      </c>
    </row>
    <row r="12" spans="1:19" ht="12.75" customHeight="1">
      <c r="A12" s="3" t="s">
        <v>32</v>
      </c>
      <c r="B12" s="32" t="s">
        <v>53</v>
      </c>
      <c r="C12" s="32" t="s">
        <v>53</v>
      </c>
      <c r="D12" s="32">
        <v>27</v>
      </c>
      <c r="E12" s="32">
        <v>136</v>
      </c>
      <c r="F12" s="32">
        <v>46</v>
      </c>
      <c r="G12" s="32">
        <v>6</v>
      </c>
      <c r="H12" s="32">
        <v>19</v>
      </c>
      <c r="I12" s="32" t="s">
        <v>53</v>
      </c>
      <c r="J12" s="28">
        <f t="shared" si="1"/>
        <v>234</v>
      </c>
      <c r="K12" s="32" t="s">
        <v>53</v>
      </c>
      <c r="L12" s="32" t="s">
        <v>53</v>
      </c>
      <c r="M12" s="32">
        <v>28</v>
      </c>
      <c r="N12" s="32">
        <v>204</v>
      </c>
      <c r="O12" s="32">
        <v>221</v>
      </c>
      <c r="P12" s="32">
        <v>121</v>
      </c>
      <c r="Q12" s="32">
        <v>243</v>
      </c>
      <c r="R12" s="32" t="s">
        <v>53</v>
      </c>
      <c r="S12" s="27">
        <f t="shared" si="0"/>
        <v>817</v>
      </c>
    </row>
    <row r="13" spans="1:19" ht="12.75" customHeight="1">
      <c r="A13" s="3" t="s">
        <v>33</v>
      </c>
      <c r="B13" s="32" t="s">
        <v>53</v>
      </c>
      <c r="C13" s="32" t="s">
        <v>53</v>
      </c>
      <c r="D13" s="32">
        <v>7</v>
      </c>
      <c r="E13" s="32">
        <v>161</v>
      </c>
      <c r="F13" s="32">
        <v>82</v>
      </c>
      <c r="G13" s="32">
        <v>40</v>
      </c>
      <c r="H13" s="32">
        <v>56</v>
      </c>
      <c r="I13" s="32" t="s">
        <v>53</v>
      </c>
      <c r="J13" s="24">
        <f t="shared" si="1"/>
        <v>346</v>
      </c>
      <c r="K13" s="32" t="s">
        <v>53</v>
      </c>
      <c r="L13" s="32" t="s">
        <v>53</v>
      </c>
      <c r="M13" s="32">
        <v>7</v>
      </c>
      <c r="N13" s="32">
        <v>286</v>
      </c>
      <c r="O13" s="32">
        <v>321</v>
      </c>
      <c r="P13" s="32">
        <v>197</v>
      </c>
      <c r="Q13" s="32">
        <v>377</v>
      </c>
      <c r="R13" s="32" t="s">
        <v>53</v>
      </c>
      <c r="S13" s="25">
        <f t="shared" si="0"/>
        <v>1188</v>
      </c>
    </row>
    <row r="14" spans="1:19" ht="12.75" customHeight="1">
      <c r="A14" s="3" t="s">
        <v>34</v>
      </c>
      <c r="B14" s="32" t="s">
        <v>53</v>
      </c>
      <c r="C14" s="32" t="s">
        <v>53</v>
      </c>
      <c r="D14" s="32">
        <v>11</v>
      </c>
      <c r="E14" s="32">
        <v>207</v>
      </c>
      <c r="F14" s="32">
        <v>22</v>
      </c>
      <c r="G14" s="32">
        <v>10</v>
      </c>
      <c r="H14" s="32">
        <v>22</v>
      </c>
      <c r="I14" s="32">
        <v>1</v>
      </c>
      <c r="J14" s="24">
        <f t="shared" si="1"/>
        <v>273</v>
      </c>
      <c r="K14" s="32" t="s">
        <v>53</v>
      </c>
      <c r="L14" s="32" t="s">
        <v>53</v>
      </c>
      <c r="M14" s="32">
        <v>11</v>
      </c>
      <c r="N14" s="32">
        <v>225</v>
      </c>
      <c r="O14" s="32">
        <v>47</v>
      </c>
      <c r="P14" s="32">
        <v>24</v>
      </c>
      <c r="Q14" s="32">
        <v>57</v>
      </c>
      <c r="R14" s="32">
        <v>1</v>
      </c>
      <c r="S14" s="25">
        <f t="shared" si="0"/>
        <v>365</v>
      </c>
    </row>
    <row r="15" spans="1:19" ht="12.75" customHeight="1">
      <c r="A15" s="3" t="s">
        <v>35</v>
      </c>
      <c r="B15" s="32" t="s">
        <v>53</v>
      </c>
      <c r="C15" s="32" t="s">
        <v>53</v>
      </c>
      <c r="D15" s="32">
        <v>11</v>
      </c>
      <c r="E15" s="32">
        <v>295</v>
      </c>
      <c r="F15" s="32">
        <v>152</v>
      </c>
      <c r="G15" s="32">
        <v>57</v>
      </c>
      <c r="H15" s="32">
        <v>88</v>
      </c>
      <c r="I15" s="32">
        <v>0</v>
      </c>
      <c r="J15" s="24">
        <f t="shared" si="1"/>
        <v>603</v>
      </c>
      <c r="K15" s="32" t="s">
        <v>53</v>
      </c>
      <c r="L15" s="32" t="s">
        <v>53</v>
      </c>
      <c r="M15" s="32">
        <v>17</v>
      </c>
      <c r="N15" s="32">
        <v>502</v>
      </c>
      <c r="O15" s="32">
        <v>579</v>
      </c>
      <c r="P15" s="32">
        <v>311</v>
      </c>
      <c r="Q15" s="32">
        <v>779</v>
      </c>
      <c r="R15" s="32">
        <v>7</v>
      </c>
      <c r="S15" s="25">
        <f t="shared" si="0"/>
        <v>2195</v>
      </c>
    </row>
    <row r="16" spans="1:19" ht="12.75" customHeight="1">
      <c r="A16" s="3" t="s">
        <v>36</v>
      </c>
      <c r="B16" s="32" t="s">
        <v>53</v>
      </c>
      <c r="C16" s="32" t="s">
        <v>53</v>
      </c>
      <c r="D16" s="32">
        <v>92</v>
      </c>
      <c r="E16" s="32">
        <v>2135</v>
      </c>
      <c r="F16" s="32">
        <v>1701</v>
      </c>
      <c r="G16" s="32">
        <v>595</v>
      </c>
      <c r="H16" s="32">
        <v>603</v>
      </c>
      <c r="I16" s="32" t="s">
        <v>53</v>
      </c>
      <c r="J16" s="24">
        <f t="shared" si="1"/>
        <v>5126</v>
      </c>
      <c r="K16" s="32" t="s">
        <v>53</v>
      </c>
      <c r="L16" s="32" t="s">
        <v>53</v>
      </c>
      <c r="M16" s="32">
        <v>95</v>
      </c>
      <c r="N16" s="32">
        <v>2435</v>
      </c>
      <c r="O16" s="32">
        <v>2474</v>
      </c>
      <c r="P16" s="32">
        <v>1102</v>
      </c>
      <c r="Q16" s="32">
        <v>1638</v>
      </c>
      <c r="R16" s="32" t="s">
        <v>53</v>
      </c>
      <c r="S16" s="25">
        <f t="shared" si="0"/>
        <v>7744</v>
      </c>
    </row>
    <row r="17" spans="1:209" s="18" customFormat="1" ht="12.75" customHeight="1">
      <c r="A17" s="3" t="s">
        <v>37</v>
      </c>
      <c r="B17" s="32" t="s">
        <v>53</v>
      </c>
      <c r="C17" s="32">
        <v>16</v>
      </c>
      <c r="D17" s="32">
        <v>228</v>
      </c>
      <c r="E17" s="32">
        <v>1182</v>
      </c>
      <c r="F17" s="32">
        <v>908</v>
      </c>
      <c r="G17" s="32">
        <v>290</v>
      </c>
      <c r="H17" s="32">
        <v>291</v>
      </c>
      <c r="I17" s="32">
        <v>0</v>
      </c>
      <c r="J17" s="28">
        <f>SUM(B17:I17)</f>
        <v>2915</v>
      </c>
      <c r="K17" s="32" t="s">
        <v>53</v>
      </c>
      <c r="L17" s="32">
        <v>16</v>
      </c>
      <c r="M17" s="32">
        <v>230</v>
      </c>
      <c r="N17" s="32">
        <v>1474</v>
      </c>
      <c r="O17" s="32">
        <v>1712</v>
      </c>
      <c r="P17" s="32">
        <v>815</v>
      </c>
      <c r="Q17" s="32">
        <v>1127</v>
      </c>
      <c r="R17" s="32">
        <v>2</v>
      </c>
      <c r="S17" s="27">
        <f t="shared" si="0"/>
        <v>5376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</row>
    <row r="18" spans="1:209" s="18" customFormat="1" ht="12.75" customHeight="1">
      <c r="A18" s="3" t="s">
        <v>38</v>
      </c>
      <c r="B18" s="32" t="s">
        <v>53</v>
      </c>
      <c r="C18" s="32" t="s">
        <v>53</v>
      </c>
      <c r="D18" s="32">
        <v>11</v>
      </c>
      <c r="E18" s="32">
        <v>348</v>
      </c>
      <c r="F18" s="32">
        <v>363</v>
      </c>
      <c r="G18" s="32">
        <v>139</v>
      </c>
      <c r="H18" s="32">
        <v>141</v>
      </c>
      <c r="I18" s="32" t="s">
        <v>53</v>
      </c>
      <c r="J18" s="28">
        <f t="shared" si="1"/>
        <v>1002</v>
      </c>
      <c r="K18" s="32" t="s">
        <v>53</v>
      </c>
      <c r="L18" s="32" t="s">
        <v>53</v>
      </c>
      <c r="M18" s="32">
        <v>26</v>
      </c>
      <c r="N18" s="32">
        <v>822</v>
      </c>
      <c r="O18" s="32">
        <v>1048</v>
      </c>
      <c r="P18" s="32">
        <v>532</v>
      </c>
      <c r="Q18" s="32">
        <v>942</v>
      </c>
      <c r="R18" s="32" t="s">
        <v>53</v>
      </c>
      <c r="S18" s="27">
        <f t="shared" si="0"/>
        <v>3370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</row>
    <row r="19" spans="1:209" s="18" customFormat="1" ht="12.75" customHeight="1">
      <c r="A19" s="19" t="s">
        <v>3</v>
      </c>
      <c r="B19" s="20">
        <f>SUM(B7:B18)</f>
        <v>0</v>
      </c>
      <c r="C19" s="20">
        <f t="shared" ref="C19:J19" si="2">SUM(C7:C18)</f>
        <v>16</v>
      </c>
      <c r="D19" s="20">
        <f t="shared" si="2"/>
        <v>411</v>
      </c>
      <c r="E19" s="20">
        <f t="shared" si="2"/>
        <v>4790</v>
      </c>
      <c r="F19" s="20">
        <f t="shared" si="2"/>
        <v>3782</v>
      </c>
      <c r="G19" s="20">
        <f t="shared" si="2"/>
        <v>1287</v>
      </c>
      <c r="H19" s="20">
        <f t="shared" si="2"/>
        <v>1365</v>
      </c>
      <c r="I19" s="20">
        <f t="shared" si="2"/>
        <v>1</v>
      </c>
      <c r="J19" s="16">
        <f t="shared" si="2"/>
        <v>11652</v>
      </c>
      <c r="K19" s="20">
        <f>SUM(K7:K18)</f>
        <v>0</v>
      </c>
      <c r="L19" s="20">
        <f>SUM(L7:L18)</f>
        <v>16</v>
      </c>
      <c r="M19" s="20">
        <f t="shared" ref="M19:S19" si="3">SUM(M7:M18)</f>
        <v>438</v>
      </c>
      <c r="N19" s="20">
        <f t="shared" si="3"/>
        <v>6409</v>
      </c>
      <c r="O19" s="20">
        <f t="shared" si="3"/>
        <v>7247</v>
      </c>
      <c r="P19" s="20">
        <f t="shared" si="3"/>
        <v>3478</v>
      </c>
      <c r="Q19" s="20">
        <f t="shared" si="3"/>
        <v>5690</v>
      </c>
      <c r="R19" s="20">
        <f t="shared" si="3"/>
        <v>10</v>
      </c>
      <c r="S19" s="20">
        <f t="shared" si="3"/>
        <v>23288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</row>
    <row r="20" spans="1:209" ht="12.75" customHeight="1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209" ht="12.75" customHeight="1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209" ht="12.75" customHeight="1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9"/>
      <c r="K22" s="9"/>
      <c r="L22" s="1"/>
      <c r="M22" s="1"/>
      <c r="N22" s="1"/>
      <c r="O22" s="1"/>
      <c r="P22" s="1"/>
      <c r="Q22" s="12"/>
      <c r="R22" s="9"/>
      <c r="S22" s="9"/>
    </row>
    <row r="23" spans="1:209" ht="12.75" customHeight="1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9"/>
      <c r="K23" s="9"/>
      <c r="L23" s="1"/>
      <c r="M23" s="1"/>
      <c r="N23" s="1"/>
      <c r="O23" s="1"/>
      <c r="P23" s="1"/>
      <c r="Q23" s="12"/>
      <c r="R23" s="9"/>
      <c r="S23" s="9"/>
    </row>
    <row r="24" spans="1:209" ht="12.75" customHeight="1">
      <c r="A24" s="1" t="s">
        <v>50</v>
      </c>
      <c r="B24" s="1"/>
      <c r="C24" s="1"/>
      <c r="D24" s="1"/>
      <c r="E24" s="1"/>
      <c r="F24" s="1"/>
      <c r="G24" s="1"/>
      <c r="H24" s="1"/>
      <c r="I24" s="1"/>
      <c r="J24" s="9"/>
      <c r="K24" s="9"/>
      <c r="L24" s="1"/>
      <c r="M24" s="1"/>
      <c r="N24" s="1"/>
      <c r="O24" s="1"/>
      <c r="P24" s="1"/>
      <c r="Q24" s="12"/>
      <c r="R24" s="9"/>
      <c r="S24" s="9"/>
    </row>
    <row r="25" spans="1:209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9"/>
      <c r="K25" s="9"/>
      <c r="L25" s="1"/>
      <c r="M25" s="1"/>
      <c r="N25" s="1"/>
      <c r="O25" s="1"/>
      <c r="P25" s="1"/>
      <c r="Q25" s="12"/>
      <c r="R25" s="9"/>
      <c r="S25" s="9"/>
    </row>
    <row r="26" spans="1:209" ht="12.75" customHeight="1" thickTop="1">
      <c r="A26" s="6"/>
      <c r="B26" s="7" t="s">
        <v>1</v>
      </c>
      <c r="C26" s="7"/>
      <c r="D26" s="7"/>
      <c r="E26" s="7"/>
      <c r="F26" s="7"/>
      <c r="G26" s="7"/>
      <c r="H26" s="7"/>
      <c r="I26" s="7"/>
      <c r="J26" s="37"/>
      <c r="K26" s="7" t="s">
        <v>2</v>
      </c>
      <c r="L26" s="7"/>
      <c r="M26" s="7"/>
      <c r="N26" s="7"/>
      <c r="O26" s="7"/>
      <c r="P26" s="7"/>
      <c r="Q26" s="7"/>
      <c r="R26" s="13"/>
      <c r="S26" s="14"/>
    </row>
    <row r="27" spans="1:209" ht="12.75" customHeight="1">
      <c r="A27" s="33"/>
      <c r="B27" s="34" t="s">
        <v>25</v>
      </c>
      <c r="C27" s="34" t="s">
        <v>11</v>
      </c>
      <c r="D27" s="34" t="s">
        <v>12</v>
      </c>
      <c r="E27" s="34" t="s">
        <v>13</v>
      </c>
      <c r="F27" s="34" t="s">
        <v>14</v>
      </c>
      <c r="G27" s="34" t="s">
        <v>15</v>
      </c>
      <c r="H27" s="34" t="s">
        <v>51</v>
      </c>
      <c r="I27" s="34" t="s">
        <v>18</v>
      </c>
      <c r="J27" s="35" t="s">
        <v>2</v>
      </c>
      <c r="K27" s="34" t="s">
        <v>25</v>
      </c>
      <c r="L27" s="34" t="s">
        <v>11</v>
      </c>
      <c r="M27" s="34" t="s">
        <v>12</v>
      </c>
      <c r="N27" s="34" t="s">
        <v>13</v>
      </c>
      <c r="O27" s="34" t="s">
        <v>14</v>
      </c>
      <c r="P27" s="34" t="s">
        <v>15</v>
      </c>
      <c r="Q27" s="34" t="s">
        <v>51</v>
      </c>
      <c r="R27" s="34" t="s">
        <v>18</v>
      </c>
      <c r="S27" s="36" t="s">
        <v>2</v>
      </c>
    </row>
    <row r="28" spans="1:209">
      <c r="A28" s="1" t="s">
        <v>10</v>
      </c>
      <c r="B28" s="31" t="s">
        <v>53</v>
      </c>
      <c r="C28" s="31">
        <v>1</v>
      </c>
      <c r="D28" s="31" t="s">
        <v>53</v>
      </c>
      <c r="E28" s="31">
        <v>83</v>
      </c>
      <c r="F28" s="31">
        <v>145</v>
      </c>
      <c r="G28" s="31">
        <v>72</v>
      </c>
      <c r="H28" s="31">
        <v>124</v>
      </c>
      <c r="I28" s="31" t="s">
        <v>53</v>
      </c>
      <c r="J28" s="24">
        <f>SUM(B28:I28)</f>
        <v>425</v>
      </c>
      <c r="K28" s="31" t="s">
        <v>53</v>
      </c>
      <c r="L28" s="31">
        <v>1</v>
      </c>
      <c r="M28" s="31" t="s">
        <v>53</v>
      </c>
      <c r="N28" s="31">
        <v>90</v>
      </c>
      <c r="O28" s="31">
        <v>179</v>
      </c>
      <c r="P28" s="31">
        <v>105</v>
      </c>
      <c r="Q28" s="31">
        <v>208</v>
      </c>
      <c r="R28" s="31" t="s">
        <v>53</v>
      </c>
      <c r="S28" s="25">
        <f>SUM(K28:R28)</f>
        <v>583</v>
      </c>
    </row>
    <row r="29" spans="1:209">
      <c r="A29" s="1" t="s">
        <v>39</v>
      </c>
      <c r="B29" s="26" t="s">
        <v>52</v>
      </c>
      <c r="C29" s="26" t="s">
        <v>52</v>
      </c>
      <c r="D29" s="26" t="s">
        <v>52</v>
      </c>
      <c r="E29" s="26" t="s">
        <v>52</v>
      </c>
      <c r="F29" s="26" t="s">
        <v>52</v>
      </c>
      <c r="G29" s="26" t="s">
        <v>52</v>
      </c>
      <c r="H29" s="26" t="s">
        <v>52</v>
      </c>
      <c r="I29" s="26" t="s">
        <v>52</v>
      </c>
      <c r="J29" s="24" t="s">
        <v>52</v>
      </c>
      <c r="K29" s="26" t="s">
        <v>52</v>
      </c>
      <c r="L29" s="26" t="s">
        <v>52</v>
      </c>
      <c r="M29" s="26" t="s">
        <v>52</v>
      </c>
      <c r="N29" s="26" t="s">
        <v>52</v>
      </c>
      <c r="O29" s="26" t="s">
        <v>52</v>
      </c>
      <c r="P29" s="26" t="s">
        <v>52</v>
      </c>
      <c r="Q29" s="26" t="s">
        <v>52</v>
      </c>
      <c r="R29" s="26" t="s">
        <v>52</v>
      </c>
      <c r="S29" s="26" t="s">
        <v>52</v>
      </c>
    </row>
    <row r="30" spans="1:209">
      <c r="A30" s="1" t="s">
        <v>40</v>
      </c>
      <c r="B30" s="31" t="s">
        <v>53</v>
      </c>
      <c r="C30" s="31" t="s">
        <v>53</v>
      </c>
      <c r="D30" s="31">
        <v>2</v>
      </c>
      <c r="E30" s="31">
        <v>21</v>
      </c>
      <c r="F30" s="31">
        <v>37</v>
      </c>
      <c r="G30" s="31">
        <v>28</v>
      </c>
      <c r="H30" s="31">
        <v>48</v>
      </c>
      <c r="I30" s="31" t="s">
        <v>53</v>
      </c>
      <c r="J30" s="24">
        <f>SUM(B30:I30)</f>
        <v>136</v>
      </c>
      <c r="K30" s="31" t="s">
        <v>53</v>
      </c>
      <c r="L30" s="31" t="s">
        <v>53</v>
      </c>
      <c r="M30" s="31">
        <v>4</v>
      </c>
      <c r="N30" s="31">
        <v>64</v>
      </c>
      <c r="O30" s="31">
        <v>195</v>
      </c>
      <c r="P30" s="31">
        <v>194</v>
      </c>
      <c r="Q30" s="31">
        <v>433</v>
      </c>
      <c r="R30" s="31" t="s">
        <v>53</v>
      </c>
      <c r="S30" s="25">
        <f>SUM(K30:R30)</f>
        <v>890</v>
      </c>
    </row>
    <row r="31" spans="1:209">
      <c r="A31" s="1" t="s">
        <v>41</v>
      </c>
      <c r="B31" s="26" t="s">
        <v>52</v>
      </c>
      <c r="C31" s="26" t="s">
        <v>52</v>
      </c>
      <c r="D31" s="26" t="s">
        <v>52</v>
      </c>
      <c r="E31" s="26" t="s">
        <v>52</v>
      </c>
      <c r="F31" s="26" t="s">
        <v>52</v>
      </c>
      <c r="G31" s="26" t="s">
        <v>52</v>
      </c>
      <c r="H31" s="26" t="s">
        <v>52</v>
      </c>
      <c r="I31" s="26" t="s">
        <v>52</v>
      </c>
      <c r="J31" s="24" t="s">
        <v>52</v>
      </c>
      <c r="K31" s="26" t="s">
        <v>52</v>
      </c>
      <c r="L31" s="26" t="s">
        <v>52</v>
      </c>
      <c r="M31" s="26" t="s">
        <v>52</v>
      </c>
      <c r="N31" s="26" t="s">
        <v>52</v>
      </c>
      <c r="O31" s="26" t="s">
        <v>52</v>
      </c>
      <c r="P31" s="26" t="s">
        <v>52</v>
      </c>
      <c r="Q31" s="26" t="s">
        <v>52</v>
      </c>
      <c r="R31" s="26" t="s">
        <v>52</v>
      </c>
      <c r="S31" s="26" t="s">
        <v>52</v>
      </c>
    </row>
    <row r="32" spans="1:209">
      <c r="A32" s="1" t="s">
        <v>45</v>
      </c>
      <c r="B32" s="26" t="s">
        <v>52</v>
      </c>
      <c r="C32" s="26" t="s">
        <v>52</v>
      </c>
      <c r="D32" s="26" t="s">
        <v>52</v>
      </c>
      <c r="E32" s="26" t="s">
        <v>52</v>
      </c>
      <c r="F32" s="26" t="s">
        <v>52</v>
      </c>
      <c r="G32" s="26" t="s">
        <v>52</v>
      </c>
      <c r="H32" s="26" t="s">
        <v>52</v>
      </c>
      <c r="I32" s="26" t="s">
        <v>52</v>
      </c>
      <c r="J32" s="24" t="s">
        <v>52</v>
      </c>
      <c r="K32" s="26" t="s">
        <v>52</v>
      </c>
      <c r="L32" s="26" t="s">
        <v>52</v>
      </c>
      <c r="M32" s="26" t="s">
        <v>52</v>
      </c>
      <c r="N32" s="26" t="s">
        <v>52</v>
      </c>
      <c r="O32" s="26" t="s">
        <v>52</v>
      </c>
      <c r="P32" s="26" t="s">
        <v>52</v>
      </c>
      <c r="Q32" s="26" t="s">
        <v>52</v>
      </c>
      <c r="R32" s="26" t="s">
        <v>52</v>
      </c>
      <c r="S32" s="26" t="s">
        <v>52</v>
      </c>
    </row>
    <row r="33" spans="1:209" ht="12.75" customHeight="1">
      <c r="A33" s="1" t="s">
        <v>46</v>
      </c>
      <c r="B33" s="31" t="s">
        <v>53</v>
      </c>
      <c r="C33" s="31" t="s">
        <v>53</v>
      </c>
      <c r="D33" s="31">
        <v>2</v>
      </c>
      <c r="E33" s="31">
        <v>73</v>
      </c>
      <c r="F33" s="31">
        <v>67</v>
      </c>
      <c r="G33" s="31">
        <v>34</v>
      </c>
      <c r="H33" s="31">
        <v>67</v>
      </c>
      <c r="I33" s="31" t="s">
        <v>53</v>
      </c>
      <c r="J33" s="24">
        <f>SUM(B33:I33)</f>
        <v>243</v>
      </c>
      <c r="K33" s="31" t="s">
        <v>53</v>
      </c>
      <c r="L33" s="31" t="s">
        <v>53</v>
      </c>
      <c r="M33" s="31">
        <v>2</v>
      </c>
      <c r="N33" s="31">
        <v>99</v>
      </c>
      <c r="O33" s="31">
        <v>188</v>
      </c>
      <c r="P33" s="31">
        <v>127</v>
      </c>
      <c r="Q33" s="31">
        <v>317</v>
      </c>
      <c r="R33" s="31" t="s">
        <v>53</v>
      </c>
      <c r="S33" s="25">
        <f>SUM(K33:R33)</f>
        <v>733</v>
      </c>
    </row>
    <row r="34" spans="1:209" ht="12.75" customHeight="1">
      <c r="A34" s="1" t="s">
        <v>16</v>
      </c>
      <c r="B34" s="26" t="s">
        <v>52</v>
      </c>
      <c r="C34" s="26" t="s">
        <v>52</v>
      </c>
      <c r="D34" s="26" t="s">
        <v>52</v>
      </c>
      <c r="E34" s="26" t="s">
        <v>52</v>
      </c>
      <c r="F34" s="26" t="s">
        <v>52</v>
      </c>
      <c r="G34" s="26" t="s">
        <v>52</v>
      </c>
      <c r="H34" s="26" t="s">
        <v>52</v>
      </c>
      <c r="I34" s="26" t="s">
        <v>52</v>
      </c>
      <c r="J34" s="24" t="s">
        <v>52</v>
      </c>
      <c r="K34" s="26" t="s">
        <v>52</v>
      </c>
      <c r="L34" s="26" t="s">
        <v>52</v>
      </c>
      <c r="M34" s="26" t="s">
        <v>52</v>
      </c>
      <c r="N34" s="26" t="s">
        <v>52</v>
      </c>
      <c r="O34" s="26" t="s">
        <v>52</v>
      </c>
      <c r="P34" s="26" t="s">
        <v>52</v>
      </c>
      <c r="Q34" s="26" t="s">
        <v>52</v>
      </c>
      <c r="R34" s="26" t="s">
        <v>52</v>
      </c>
      <c r="S34" s="26" t="s">
        <v>52</v>
      </c>
    </row>
    <row r="35" spans="1:209" ht="12.75" customHeight="1">
      <c r="A35" s="1" t="s">
        <v>17</v>
      </c>
      <c r="B35" s="31" t="s">
        <v>53</v>
      </c>
      <c r="C35" s="31" t="s">
        <v>53</v>
      </c>
      <c r="D35" s="31">
        <v>3</v>
      </c>
      <c r="E35" s="31">
        <v>345</v>
      </c>
      <c r="F35" s="31">
        <v>465</v>
      </c>
      <c r="G35" s="31">
        <v>272</v>
      </c>
      <c r="H35" s="31">
        <v>513</v>
      </c>
      <c r="I35" s="31">
        <v>3</v>
      </c>
      <c r="J35" s="24">
        <f>SUM(B35:I35)</f>
        <v>1601</v>
      </c>
      <c r="K35" s="31" t="s">
        <v>53</v>
      </c>
      <c r="L35" s="31" t="s">
        <v>53</v>
      </c>
      <c r="M35" s="31">
        <v>5</v>
      </c>
      <c r="N35" s="31">
        <v>506</v>
      </c>
      <c r="O35" s="31">
        <v>1000</v>
      </c>
      <c r="P35" s="31">
        <v>639</v>
      </c>
      <c r="Q35" s="31">
        <v>1448</v>
      </c>
      <c r="R35" s="31">
        <v>10</v>
      </c>
      <c r="S35" s="25">
        <f>SUM(K35:R35)</f>
        <v>3608</v>
      </c>
    </row>
    <row r="36" spans="1:209" ht="12.75" customHeight="1">
      <c r="A36" s="1" t="s">
        <v>19</v>
      </c>
      <c r="B36" s="26" t="s">
        <v>52</v>
      </c>
      <c r="C36" s="26" t="s">
        <v>52</v>
      </c>
      <c r="D36" s="26" t="s">
        <v>52</v>
      </c>
      <c r="E36" s="26" t="s">
        <v>52</v>
      </c>
      <c r="F36" s="26" t="s">
        <v>52</v>
      </c>
      <c r="G36" s="26" t="s">
        <v>52</v>
      </c>
      <c r="H36" s="26" t="s">
        <v>52</v>
      </c>
      <c r="I36" s="26" t="s">
        <v>52</v>
      </c>
      <c r="J36" s="24" t="s">
        <v>52</v>
      </c>
      <c r="K36" s="26" t="s">
        <v>52</v>
      </c>
      <c r="L36" s="26" t="s">
        <v>52</v>
      </c>
      <c r="M36" s="26" t="s">
        <v>52</v>
      </c>
      <c r="N36" s="26" t="s">
        <v>52</v>
      </c>
      <c r="O36" s="26" t="s">
        <v>52</v>
      </c>
      <c r="P36" s="26" t="s">
        <v>52</v>
      </c>
      <c r="Q36" s="26" t="s">
        <v>52</v>
      </c>
      <c r="R36" s="26" t="s">
        <v>52</v>
      </c>
      <c r="S36" s="26" t="s">
        <v>52</v>
      </c>
    </row>
    <row r="37" spans="1:209" ht="12.75" customHeight="1">
      <c r="A37" s="1" t="s">
        <v>20</v>
      </c>
      <c r="B37" s="26" t="s">
        <v>52</v>
      </c>
      <c r="C37" s="26" t="s">
        <v>52</v>
      </c>
      <c r="D37" s="26" t="s">
        <v>52</v>
      </c>
      <c r="E37" s="26" t="s">
        <v>52</v>
      </c>
      <c r="F37" s="26" t="s">
        <v>52</v>
      </c>
      <c r="G37" s="26" t="s">
        <v>52</v>
      </c>
      <c r="H37" s="26" t="s">
        <v>52</v>
      </c>
      <c r="I37" s="26" t="s">
        <v>52</v>
      </c>
      <c r="J37" s="24" t="s">
        <v>52</v>
      </c>
      <c r="K37" s="26" t="s">
        <v>52</v>
      </c>
      <c r="L37" s="26" t="s">
        <v>52</v>
      </c>
      <c r="M37" s="26" t="s">
        <v>52</v>
      </c>
      <c r="N37" s="26" t="s">
        <v>52</v>
      </c>
      <c r="O37" s="26" t="s">
        <v>52</v>
      </c>
      <c r="P37" s="26" t="s">
        <v>52</v>
      </c>
      <c r="Q37" s="26" t="s">
        <v>52</v>
      </c>
      <c r="R37" s="26" t="s">
        <v>52</v>
      </c>
      <c r="S37" s="26" t="s">
        <v>52</v>
      </c>
    </row>
    <row r="38" spans="1:209" ht="12.75" customHeight="1">
      <c r="A38" s="1" t="s">
        <v>47</v>
      </c>
      <c r="B38" s="26" t="s">
        <v>52</v>
      </c>
      <c r="C38" s="26" t="s">
        <v>52</v>
      </c>
      <c r="D38" s="26" t="s">
        <v>52</v>
      </c>
      <c r="E38" s="26" t="s">
        <v>52</v>
      </c>
      <c r="F38" s="26" t="s">
        <v>52</v>
      </c>
      <c r="G38" s="26" t="s">
        <v>52</v>
      </c>
      <c r="H38" s="26" t="s">
        <v>52</v>
      </c>
      <c r="I38" s="26" t="s">
        <v>52</v>
      </c>
      <c r="J38" s="24" t="s">
        <v>52</v>
      </c>
      <c r="K38" s="26" t="s">
        <v>52</v>
      </c>
      <c r="L38" s="26" t="s">
        <v>52</v>
      </c>
      <c r="M38" s="26" t="s">
        <v>52</v>
      </c>
      <c r="N38" s="26" t="s">
        <v>52</v>
      </c>
      <c r="O38" s="26" t="s">
        <v>52</v>
      </c>
      <c r="P38" s="26" t="s">
        <v>52</v>
      </c>
      <c r="Q38" s="26" t="s">
        <v>52</v>
      </c>
      <c r="R38" s="26" t="s">
        <v>52</v>
      </c>
      <c r="S38" s="26" t="s">
        <v>52</v>
      </c>
    </row>
    <row r="39" spans="1:209" ht="12.75" customHeight="1">
      <c r="A39" s="1" t="s">
        <v>42</v>
      </c>
      <c r="B39" s="26" t="s">
        <v>52</v>
      </c>
      <c r="C39" s="26" t="s">
        <v>52</v>
      </c>
      <c r="D39" s="26" t="s">
        <v>52</v>
      </c>
      <c r="E39" s="26" t="s">
        <v>52</v>
      </c>
      <c r="F39" s="26" t="s">
        <v>52</v>
      </c>
      <c r="G39" s="26" t="s">
        <v>52</v>
      </c>
      <c r="H39" s="26" t="s">
        <v>52</v>
      </c>
      <c r="I39" s="26" t="s">
        <v>52</v>
      </c>
      <c r="J39" s="24" t="s">
        <v>52</v>
      </c>
      <c r="K39" s="26" t="s">
        <v>52</v>
      </c>
      <c r="L39" s="26" t="s">
        <v>52</v>
      </c>
      <c r="M39" s="26" t="s">
        <v>52</v>
      </c>
      <c r="N39" s="26" t="s">
        <v>52</v>
      </c>
      <c r="O39" s="26" t="s">
        <v>52</v>
      </c>
      <c r="P39" s="26" t="s">
        <v>52</v>
      </c>
      <c r="Q39" s="26" t="s">
        <v>52</v>
      </c>
      <c r="R39" s="26" t="s">
        <v>52</v>
      </c>
      <c r="S39" s="26" t="s">
        <v>52</v>
      </c>
    </row>
    <row r="40" spans="1:209" ht="12.75" customHeight="1">
      <c r="A40" s="1" t="s">
        <v>21</v>
      </c>
      <c r="B40" s="31" t="s">
        <v>53</v>
      </c>
      <c r="C40" s="31" t="s">
        <v>53</v>
      </c>
      <c r="D40" s="31">
        <v>5</v>
      </c>
      <c r="E40" s="31">
        <v>216</v>
      </c>
      <c r="F40" s="31">
        <v>115</v>
      </c>
      <c r="G40" s="31">
        <v>21</v>
      </c>
      <c r="H40" s="31">
        <v>52</v>
      </c>
      <c r="I40" s="31" t="s">
        <v>53</v>
      </c>
      <c r="J40" s="24">
        <f>SUM(B40:I40)</f>
        <v>409</v>
      </c>
      <c r="K40" s="31" t="s">
        <v>53</v>
      </c>
      <c r="L40" s="31" t="s">
        <v>53</v>
      </c>
      <c r="M40" s="31">
        <v>6</v>
      </c>
      <c r="N40" s="31">
        <v>279</v>
      </c>
      <c r="O40" s="31">
        <v>205</v>
      </c>
      <c r="P40" s="31">
        <v>47</v>
      </c>
      <c r="Q40" s="31">
        <v>111</v>
      </c>
      <c r="R40" s="31" t="s">
        <v>53</v>
      </c>
      <c r="S40" s="25">
        <f>SUM(K40:R40)</f>
        <v>648</v>
      </c>
    </row>
    <row r="41" spans="1:209" ht="12.75" customHeight="1">
      <c r="A41" s="1" t="s">
        <v>43</v>
      </c>
      <c r="B41" s="26" t="s">
        <v>52</v>
      </c>
      <c r="C41" s="26" t="s">
        <v>52</v>
      </c>
      <c r="D41" s="26" t="s">
        <v>52</v>
      </c>
      <c r="E41" s="26" t="s">
        <v>52</v>
      </c>
      <c r="F41" s="26" t="s">
        <v>52</v>
      </c>
      <c r="G41" s="26" t="s">
        <v>52</v>
      </c>
      <c r="H41" s="26" t="s">
        <v>52</v>
      </c>
      <c r="I41" s="26" t="s">
        <v>52</v>
      </c>
      <c r="J41" s="24" t="s">
        <v>52</v>
      </c>
      <c r="K41" s="26" t="s">
        <v>52</v>
      </c>
      <c r="L41" s="26" t="s">
        <v>52</v>
      </c>
      <c r="M41" s="26" t="s">
        <v>52</v>
      </c>
      <c r="N41" s="26" t="s">
        <v>52</v>
      </c>
      <c r="O41" s="26" t="s">
        <v>52</v>
      </c>
      <c r="P41" s="26" t="s">
        <v>52</v>
      </c>
      <c r="Q41" s="26" t="s">
        <v>52</v>
      </c>
      <c r="R41" s="26" t="s">
        <v>52</v>
      </c>
      <c r="S41" s="26" t="s">
        <v>52</v>
      </c>
    </row>
    <row r="42" spans="1:209" ht="12.75" customHeight="1">
      <c r="A42" s="1" t="s">
        <v>22</v>
      </c>
      <c r="B42" s="26" t="s">
        <v>52</v>
      </c>
      <c r="C42" s="26" t="s">
        <v>52</v>
      </c>
      <c r="D42" s="26" t="s">
        <v>52</v>
      </c>
      <c r="E42" s="26" t="s">
        <v>52</v>
      </c>
      <c r="F42" s="26" t="s">
        <v>52</v>
      </c>
      <c r="G42" s="26" t="s">
        <v>52</v>
      </c>
      <c r="H42" s="26" t="s">
        <v>52</v>
      </c>
      <c r="I42" s="26" t="s">
        <v>52</v>
      </c>
      <c r="J42" s="24" t="s">
        <v>52</v>
      </c>
      <c r="K42" s="26" t="s">
        <v>52</v>
      </c>
      <c r="L42" s="26" t="s">
        <v>52</v>
      </c>
      <c r="M42" s="26" t="s">
        <v>52</v>
      </c>
      <c r="N42" s="26" t="s">
        <v>52</v>
      </c>
      <c r="O42" s="26" t="s">
        <v>52</v>
      </c>
      <c r="P42" s="26" t="s">
        <v>52</v>
      </c>
      <c r="Q42" s="26" t="s">
        <v>52</v>
      </c>
      <c r="R42" s="26" t="s">
        <v>52</v>
      </c>
      <c r="S42" s="26" t="s">
        <v>52</v>
      </c>
    </row>
    <row r="43" spans="1:209" ht="12.75" customHeight="1">
      <c r="A43" s="1" t="s">
        <v>23</v>
      </c>
      <c r="B43" s="31" t="s">
        <v>53</v>
      </c>
      <c r="C43" s="31" t="s">
        <v>53</v>
      </c>
      <c r="D43" s="31">
        <v>1</v>
      </c>
      <c r="E43" s="31">
        <v>26</v>
      </c>
      <c r="F43" s="31">
        <v>43</v>
      </c>
      <c r="G43" s="31">
        <v>25</v>
      </c>
      <c r="H43" s="31">
        <v>57</v>
      </c>
      <c r="I43" s="31">
        <v>2</v>
      </c>
      <c r="J43" s="24">
        <f>SUM(B43:I43)</f>
        <v>154</v>
      </c>
      <c r="K43" s="31" t="s">
        <v>53</v>
      </c>
      <c r="L43" s="31" t="s">
        <v>53</v>
      </c>
      <c r="M43" s="31">
        <v>1</v>
      </c>
      <c r="N43" s="31">
        <v>30</v>
      </c>
      <c r="O43" s="31">
        <v>56</v>
      </c>
      <c r="P43" s="31">
        <v>41</v>
      </c>
      <c r="Q43" s="31">
        <v>79</v>
      </c>
      <c r="R43" s="31">
        <v>2</v>
      </c>
      <c r="S43" s="25">
        <f>SUM(K43:R43)</f>
        <v>209</v>
      </c>
    </row>
    <row r="44" spans="1:209" ht="12.75" customHeight="1">
      <c r="A44" s="1" t="s">
        <v>24</v>
      </c>
      <c r="B44" s="26" t="s">
        <v>52</v>
      </c>
      <c r="C44" s="26" t="s">
        <v>52</v>
      </c>
      <c r="D44" s="26" t="s">
        <v>52</v>
      </c>
      <c r="E44" s="26" t="s">
        <v>52</v>
      </c>
      <c r="F44" s="26" t="s">
        <v>52</v>
      </c>
      <c r="G44" s="26" t="s">
        <v>52</v>
      </c>
      <c r="H44" s="26" t="s">
        <v>52</v>
      </c>
      <c r="I44" s="26" t="s">
        <v>52</v>
      </c>
      <c r="J44" s="24" t="s">
        <v>52</v>
      </c>
      <c r="K44" s="26" t="s">
        <v>52</v>
      </c>
      <c r="L44" s="26" t="s">
        <v>52</v>
      </c>
      <c r="M44" s="26" t="s">
        <v>52</v>
      </c>
      <c r="N44" s="26" t="s">
        <v>52</v>
      </c>
      <c r="O44" s="26" t="s">
        <v>52</v>
      </c>
      <c r="P44" s="26" t="s">
        <v>52</v>
      </c>
      <c r="Q44" s="26" t="s">
        <v>52</v>
      </c>
      <c r="R44" s="26" t="s">
        <v>52</v>
      </c>
      <c r="S44" s="26" t="s">
        <v>52</v>
      </c>
    </row>
    <row r="45" spans="1:209" ht="12.75" customHeight="1">
      <c r="A45" s="1" t="s">
        <v>26</v>
      </c>
      <c r="B45" s="26" t="s">
        <v>52</v>
      </c>
      <c r="C45" s="26" t="s">
        <v>52</v>
      </c>
      <c r="D45" s="26" t="s">
        <v>52</v>
      </c>
      <c r="E45" s="26" t="s">
        <v>52</v>
      </c>
      <c r="F45" s="26" t="s">
        <v>52</v>
      </c>
      <c r="G45" s="26" t="s">
        <v>52</v>
      </c>
      <c r="H45" s="26" t="s">
        <v>52</v>
      </c>
      <c r="I45" s="26" t="s">
        <v>52</v>
      </c>
      <c r="J45" s="24" t="s">
        <v>52</v>
      </c>
      <c r="K45" s="26" t="s">
        <v>52</v>
      </c>
      <c r="L45" s="26" t="s">
        <v>52</v>
      </c>
      <c r="M45" s="26" t="s">
        <v>52</v>
      </c>
      <c r="N45" s="26" t="s">
        <v>52</v>
      </c>
      <c r="O45" s="26" t="s">
        <v>52</v>
      </c>
      <c r="P45" s="26" t="s">
        <v>52</v>
      </c>
      <c r="Q45" s="26" t="s">
        <v>52</v>
      </c>
      <c r="R45" s="26" t="s">
        <v>52</v>
      </c>
      <c r="S45" s="26" t="s">
        <v>52</v>
      </c>
    </row>
    <row r="46" spans="1:209" s="18" customFormat="1" ht="12.75" customHeight="1">
      <c r="A46" s="1" t="s">
        <v>48</v>
      </c>
      <c r="B46" s="31">
        <v>1</v>
      </c>
      <c r="C46" s="31">
        <v>3</v>
      </c>
      <c r="D46" s="31">
        <v>82</v>
      </c>
      <c r="E46" s="31">
        <v>2148</v>
      </c>
      <c r="F46" s="31">
        <v>2202</v>
      </c>
      <c r="G46" s="31">
        <v>632</v>
      </c>
      <c r="H46" s="31">
        <v>442</v>
      </c>
      <c r="I46" s="31" t="s">
        <v>53</v>
      </c>
      <c r="J46" s="24">
        <f>SUM(B46:I46)</f>
        <v>5510</v>
      </c>
      <c r="K46" s="31">
        <v>1</v>
      </c>
      <c r="L46" s="31">
        <v>3</v>
      </c>
      <c r="M46" s="31">
        <v>85</v>
      </c>
      <c r="N46" s="31">
        <v>2335</v>
      </c>
      <c r="O46" s="31">
        <v>2592</v>
      </c>
      <c r="P46" s="31">
        <v>858</v>
      </c>
      <c r="Q46" s="31">
        <v>819</v>
      </c>
      <c r="R46" s="31" t="s">
        <v>53</v>
      </c>
      <c r="S46" s="25">
        <f>SUM(K46:R46)</f>
        <v>6693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</row>
    <row r="47" spans="1:209" ht="12.75" customHeight="1">
      <c r="A47" s="15" t="s">
        <v>3</v>
      </c>
      <c r="B47" s="27">
        <f>SUM(B28:B46)</f>
        <v>1</v>
      </c>
      <c r="C47" s="27">
        <f t="shared" ref="C47:S47" si="4">SUM(C28:C46)</f>
        <v>4</v>
      </c>
      <c r="D47" s="27">
        <f t="shared" si="4"/>
        <v>95</v>
      </c>
      <c r="E47" s="27">
        <f t="shared" si="4"/>
        <v>2912</v>
      </c>
      <c r="F47" s="27">
        <f t="shared" si="4"/>
        <v>3074</v>
      </c>
      <c r="G47" s="27">
        <f t="shared" si="4"/>
        <v>1084</v>
      </c>
      <c r="H47" s="27">
        <f t="shared" si="4"/>
        <v>1303</v>
      </c>
      <c r="I47" s="27">
        <f t="shared" si="4"/>
        <v>5</v>
      </c>
      <c r="J47" s="28">
        <f t="shared" si="4"/>
        <v>8478</v>
      </c>
      <c r="K47" s="27">
        <f t="shared" si="4"/>
        <v>1</v>
      </c>
      <c r="L47" s="27">
        <f t="shared" si="4"/>
        <v>4</v>
      </c>
      <c r="M47" s="27">
        <f t="shared" si="4"/>
        <v>103</v>
      </c>
      <c r="N47" s="27">
        <f t="shared" si="4"/>
        <v>3403</v>
      </c>
      <c r="O47" s="27">
        <f t="shared" si="4"/>
        <v>4415</v>
      </c>
      <c r="P47" s="27">
        <f t="shared" si="4"/>
        <v>2011</v>
      </c>
      <c r="Q47" s="27">
        <f t="shared" si="4"/>
        <v>3415</v>
      </c>
      <c r="R47" s="27">
        <f t="shared" si="4"/>
        <v>12</v>
      </c>
      <c r="S47" s="27">
        <f t="shared" si="4"/>
        <v>13364</v>
      </c>
    </row>
    <row r="48" spans="1:209" s="18" customFormat="1" ht="12.75" customHeight="1">
      <c r="A48" s="15"/>
      <c r="B48" s="25"/>
      <c r="C48" s="25"/>
      <c r="D48" s="25"/>
      <c r="E48" s="25"/>
      <c r="F48" s="25"/>
      <c r="G48" s="25"/>
      <c r="H48" s="25"/>
      <c r="I48" s="25"/>
      <c r="J48" s="24"/>
      <c r="K48" s="25"/>
      <c r="L48" s="25"/>
      <c r="M48" s="25"/>
      <c r="N48" s="25"/>
      <c r="O48" s="25"/>
      <c r="P48" s="25"/>
      <c r="Q48" s="25"/>
      <c r="R48" s="25"/>
      <c r="S48" s="25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</row>
    <row r="49" spans="1:209" s="18" customFormat="1" ht="12.75" customHeight="1" thickBot="1">
      <c r="A49" s="22" t="s">
        <v>6</v>
      </c>
      <c r="B49" s="29">
        <f>SUM(B47,B19)</f>
        <v>1</v>
      </c>
      <c r="C49" s="29">
        <f t="shared" ref="C49:S49" si="5">SUM(C47,C19)</f>
        <v>20</v>
      </c>
      <c r="D49" s="29">
        <f t="shared" si="5"/>
        <v>506</v>
      </c>
      <c r="E49" s="29">
        <f t="shared" si="5"/>
        <v>7702</v>
      </c>
      <c r="F49" s="29">
        <f t="shared" si="5"/>
        <v>6856</v>
      </c>
      <c r="G49" s="29">
        <f t="shared" si="5"/>
        <v>2371</v>
      </c>
      <c r="H49" s="29">
        <f t="shared" si="5"/>
        <v>2668</v>
      </c>
      <c r="I49" s="29">
        <f t="shared" si="5"/>
        <v>6</v>
      </c>
      <c r="J49" s="30">
        <f>SUM(J47,J19)</f>
        <v>20130</v>
      </c>
      <c r="K49" s="29">
        <f t="shared" si="5"/>
        <v>1</v>
      </c>
      <c r="L49" s="29">
        <f t="shared" si="5"/>
        <v>20</v>
      </c>
      <c r="M49" s="29">
        <f t="shared" si="5"/>
        <v>541</v>
      </c>
      <c r="N49" s="29">
        <f t="shared" si="5"/>
        <v>9812</v>
      </c>
      <c r="O49" s="29">
        <f t="shared" si="5"/>
        <v>11662</v>
      </c>
      <c r="P49" s="29">
        <f t="shared" si="5"/>
        <v>5489</v>
      </c>
      <c r="Q49" s="29">
        <f t="shared" si="5"/>
        <v>9105</v>
      </c>
      <c r="R49" s="29">
        <f t="shared" si="5"/>
        <v>22</v>
      </c>
      <c r="S49" s="29">
        <f t="shared" si="5"/>
        <v>36652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</row>
    <row r="50" spans="1:209" ht="12.75" customHeight="1" thickTop="1">
      <c r="A50" s="3" t="s">
        <v>44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0"/>
      <c r="N50" s="3"/>
      <c r="O50" s="3"/>
      <c r="P50" s="3"/>
      <c r="Q50" s="10"/>
      <c r="R50" s="10"/>
      <c r="S50" s="10"/>
    </row>
    <row r="51" spans="1:209" ht="12.75" customHeight="1">
      <c r="A51" s="1" t="s">
        <v>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9"/>
      <c r="N51" s="1"/>
      <c r="O51" s="1"/>
      <c r="P51" s="1"/>
      <c r="Q51" s="9"/>
      <c r="R51" s="9"/>
      <c r="S51" s="9"/>
    </row>
    <row r="52" spans="1:209" ht="12.75" customHeight="1">
      <c r="A52" s="1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9"/>
      <c r="N52" s="1"/>
      <c r="O52" s="1"/>
      <c r="P52" s="1"/>
      <c r="Q52" s="9"/>
      <c r="R52" s="9"/>
      <c r="S52" s="9"/>
    </row>
    <row r="53" spans="1:209" ht="12.75" customHeight="1">
      <c r="A53" s="2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9"/>
      <c r="N53" s="1"/>
      <c r="O53" s="1"/>
      <c r="P53" s="1"/>
      <c r="Q53" s="9"/>
      <c r="R53" s="9"/>
      <c r="S53" s="9"/>
    </row>
    <row r="54" spans="1:20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9"/>
      <c r="N54" s="1"/>
      <c r="O54" s="1"/>
      <c r="P54" s="1"/>
      <c r="Q54" s="9"/>
      <c r="R54" s="9"/>
      <c r="S54" s="9"/>
    </row>
    <row r="55" spans="1:20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9"/>
      <c r="N55" s="1"/>
      <c r="O55" s="1"/>
      <c r="P55" s="1"/>
      <c r="Q55" s="9"/>
      <c r="R55" s="9"/>
      <c r="S55" s="9"/>
    </row>
    <row r="56" spans="1:20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9"/>
      <c r="N56" s="1"/>
      <c r="O56" s="1"/>
      <c r="P56" s="1"/>
      <c r="Q56" s="9"/>
      <c r="R56" s="9"/>
      <c r="S56" s="9"/>
    </row>
    <row r="57" spans="1:20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9"/>
      <c r="N57" s="1"/>
      <c r="O57" s="1"/>
      <c r="P57" s="1"/>
      <c r="Q57" s="9"/>
      <c r="R57" s="9"/>
      <c r="S57" s="9"/>
    </row>
    <row r="58" spans="1:20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9"/>
      <c r="N58" s="1"/>
      <c r="O58" s="1"/>
      <c r="P58" s="1"/>
      <c r="Q58" s="9"/>
      <c r="R58" s="9"/>
      <c r="S58" s="9"/>
    </row>
    <row r="59" spans="1:20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1"/>
      <c r="Q59" s="9"/>
      <c r="R59" s="9"/>
      <c r="S59" s="9"/>
    </row>
    <row r="60" spans="1:20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"/>
      <c r="N60" s="1"/>
      <c r="O60" s="1"/>
      <c r="P60" s="1"/>
      <c r="Q60" s="9"/>
      <c r="R60" s="9"/>
      <c r="S60" s="9"/>
    </row>
    <row r="61" spans="1:20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"/>
      <c r="N61" s="1"/>
      <c r="O61" s="1"/>
      <c r="P61" s="1"/>
      <c r="Q61" s="9"/>
      <c r="R61" s="9"/>
      <c r="S61" s="9"/>
    </row>
    <row r="62" spans="1:20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"/>
      <c r="N62" s="1"/>
      <c r="O62" s="1"/>
      <c r="P62" s="1"/>
      <c r="Q62" s="9"/>
      <c r="R62" s="9"/>
      <c r="S62" s="9"/>
    </row>
    <row r="63" spans="1:20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"/>
      <c r="N63" s="1"/>
      <c r="O63" s="1"/>
      <c r="P63" s="1"/>
      <c r="Q63" s="9"/>
      <c r="R63" s="9"/>
      <c r="S63" s="9"/>
    </row>
    <row r="64" spans="1:20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9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9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9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9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9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9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9"/>
    </row>
  </sheetData>
  <pageMargins left="0.7" right="0.7" top="0.75" bottom="0.75" header="0.3" footer="0.3"/>
  <pageSetup scale="85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9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2014-12-16T20:52:03Z</cp:lastPrinted>
  <dcterms:created xsi:type="dcterms:W3CDTF">2003-06-19T19:47:00Z</dcterms:created>
  <dcterms:modified xsi:type="dcterms:W3CDTF">2014-12-16T20:52:15Z</dcterms:modified>
</cp:coreProperties>
</file>