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80" i="1"/>
  <c r="N86" s="1"/>
  <c r="E80"/>
  <c r="E86" s="1"/>
  <c r="N41"/>
  <c r="E41"/>
  <c r="N23"/>
  <c r="E23"/>
  <c r="S80"/>
  <c r="S86" s="1"/>
  <c r="R80"/>
  <c r="R86" s="1"/>
  <c r="Q80"/>
  <c r="Q86" s="1"/>
  <c r="P80"/>
  <c r="P86" s="1"/>
  <c r="O80"/>
  <c r="O86" s="1"/>
  <c r="M80"/>
  <c r="M86" s="1"/>
  <c r="L80"/>
  <c r="L86" s="1"/>
  <c r="K80"/>
  <c r="K86" s="1"/>
  <c r="J80"/>
  <c r="J86" s="1"/>
  <c r="I80"/>
  <c r="I86" s="1"/>
  <c r="H80"/>
  <c r="H86" s="1"/>
  <c r="G80"/>
  <c r="G86" s="1"/>
  <c r="F80"/>
  <c r="F86" s="1"/>
  <c r="D80"/>
  <c r="D86" s="1"/>
  <c r="C80"/>
  <c r="C86" s="1"/>
  <c r="B80"/>
  <c r="B86" s="1"/>
  <c r="S41"/>
  <c r="R41"/>
  <c r="Q41"/>
  <c r="P41"/>
  <c r="O41"/>
  <c r="M41"/>
  <c r="L41"/>
  <c r="K41"/>
  <c r="J41"/>
  <c r="I41"/>
  <c r="H41"/>
  <c r="G41"/>
  <c r="F41"/>
  <c r="D41"/>
  <c r="C41"/>
  <c r="B41"/>
  <c r="S23"/>
  <c r="S43" s="1"/>
  <c r="S88" s="1"/>
  <c r="R23"/>
  <c r="Q23"/>
  <c r="Q43" s="1"/>
  <c r="Q88" s="1"/>
  <c r="P23"/>
  <c r="P43" s="1"/>
  <c r="P88" s="1"/>
  <c r="O23"/>
  <c r="O43" s="1"/>
  <c r="O88" s="1"/>
  <c r="M23"/>
  <c r="L23"/>
  <c r="K23"/>
  <c r="K43" s="1"/>
  <c r="K88" s="1"/>
  <c r="J23"/>
  <c r="J43" s="1"/>
  <c r="J88" s="1"/>
  <c r="I23"/>
  <c r="H23"/>
  <c r="H43" s="1"/>
  <c r="H88" s="1"/>
  <c r="G23"/>
  <c r="F23"/>
  <c r="D23"/>
  <c r="D43" s="1"/>
  <c r="D88" s="1"/>
  <c r="C23"/>
  <c r="B23"/>
  <c r="B43" s="1"/>
  <c r="B88" s="1"/>
  <c r="E43" l="1"/>
  <c r="E88" s="1"/>
  <c r="N43"/>
  <c r="N88" s="1"/>
  <c r="R43"/>
  <c r="R88" s="1"/>
  <c r="C43"/>
  <c r="C88" s="1"/>
  <c r="M43"/>
  <c r="M88" s="1"/>
  <c r="I43"/>
  <c r="I88" s="1"/>
  <c r="G43"/>
  <c r="G88" s="1"/>
  <c r="L43"/>
  <c r="L88" s="1"/>
  <c r="F43"/>
  <c r="F88" s="1"/>
</calcChain>
</file>

<file path=xl/sharedStrings.xml><?xml version="1.0" encoding="utf-8"?>
<sst xmlns="http://schemas.openxmlformats.org/spreadsheetml/2006/main" count="137" uniqueCount="81">
  <si>
    <t>COTTEY</t>
  </si>
  <si>
    <t>WENTWORTH</t>
  </si>
  <si>
    <t>AVILA</t>
  </si>
  <si>
    <t>CMU CLAS</t>
  </si>
  <si>
    <t>CMU GR/EXT</t>
  </si>
  <si>
    <t>COFO</t>
  </si>
  <si>
    <t>COLUMBIA</t>
  </si>
  <si>
    <t>CULVER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</si>
  <si>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</si>
  <si>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</si>
  <si>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</si>
  <si>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</si>
  <si>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</si>
  <si>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</si>
  <si>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</si>
  <si>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</si>
  <si>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</si>
  <si>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</si>
  <si>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</si>
  <si>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</si>
  <si>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</si>
  <si>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</si>
  <si>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</si>
  <si>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</si>
  <si>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</si>
  <si>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</si>
  <si>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CROWDER</t>
  </si>
  <si>
    <t>EAST CENTRAL</t>
  </si>
  <si>
    <t>JEFFERSON</t>
  </si>
  <si>
    <t>LINN STATE</t>
  </si>
  <si>
    <t>MCCKC LV</t>
  </si>
  <si>
    <t>MINERAL</t>
  </si>
  <si>
    <t>MO STATE WP</t>
  </si>
  <si>
    <t>MOBERLY</t>
  </si>
  <si>
    <t>NCMO</t>
  </si>
  <si>
    <t>OTC</t>
  </si>
  <si>
    <t>ST CHARLES</t>
  </si>
  <si>
    <t>STATE FAIR</t>
  </si>
  <si>
    <t>STLCC FP</t>
  </si>
  <si>
    <t>THREE RIVERS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</si>
  <si>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</si>
  <si>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</si>
  <si>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</si>
  <si>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</si>
  <si>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</si>
  <si>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</si>
  <si>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</si>
  <si>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</si>
  <si>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</si>
  <si>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</si>
  <si>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</si>
  <si>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</si>
  <si>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</si>
  <si>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TABLE 55</t>
  </si>
  <si>
    <t>TOTAL HEADCOUNT ENROLLMENT AT PUBLIC INSTITUTIONS, BY GENDER AND ETHNICITY, FALL 2012</t>
  </si>
  <si>
    <t>Non-</t>
  </si>
  <si>
    <t>resident</t>
  </si>
  <si>
    <t>African</t>
  </si>
  <si>
    <t>American</t>
  </si>
  <si>
    <t>Alien</t>
  </si>
  <si>
    <t>Asian</t>
  </si>
  <si>
    <t>Hispanic</t>
  </si>
  <si>
    <t>White</t>
  </si>
  <si>
    <t>Unknown</t>
  </si>
  <si>
    <t>TOTAL</t>
  </si>
  <si>
    <t>subtotal</t>
  </si>
  <si>
    <t>PUBLIC INSTITUTION TOTAL</t>
  </si>
  <si>
    <t>PRIVATE NOT-FOR-PROFIT (INDEPENDENT) TOTAL</t>
  </si>
  <si>
    <t>STATE TOTAL</t>
  </si>
  <si>
    <t>WOMEN</t>
  </si>
  <si>
    <t>SOURCE:  IPEDS EF, Fall Enrollment</t>
  </si>
  <si>
    <t>TABLE 56</t>
  </si>
  <si>
    <t>TOTAL HEADCOUNT ENROLLMENT AT PRIVATE NOT-FOR-PROFIT (INDEPENDENT) INSTITUTIONS, BY GENDER AND ETHNICITY, FALL 2012</t>
  </si>
  <si>
    <t>Indian/Native</t>
  </si>
  <si>
    <t>Alaskan</t>
  </si>
  <si>
    <t>BACCALAUREATE AND HIGHER DEGREE-GRANTING INSTITUTIONS</t>
  </si>
  <si>
    <t>BACCALAURATE AND HIGHER DEGREE-GRANTING INSTITUTIONS</t>
  </si>
  <si>
    <t>CERTIFICATE AND ASSOCIATE DEGREE-GRANTING INSTITUTIONS</t>
  </si>
  <si>
    <t>Hawaiian/</t>
  </si>
  <si>
    <t>Pacific</t>
  </si>
  <si>
    <t>Islander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</si>
</sst>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u/>
      <sz val="8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1" fillId="0" borderId="0"/>
    <xf numFmtId="43" fontId="24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44">
    <xf numFmtId="0" fontId="0" fillId="0" borderId="0" xfId="0"/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164" fontId="22" fillId="0" borderId="11" xfId="42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0" fillId="0" borderId="11" xfId="0" applyNumberFormat="1" applyFont="1" applyBorder="1" applyAlignment="1">
      <alignment horizontal="right" vertical="top" wrapText="1" indent="1"/>
    </xf>
    <xf numFmtId="0" fontId="20" fillId="0" borderId="11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 indent="1"/>
    </xf>
    <xf numFmtId="3" fontId="20" fillId="0" borderId="0" xfId="0" applyNumberFormat="1" applyFont="1" applyBorder="1" applyAlignment="1">
      <alignment horizontal="right" vertical="top" wrapText="1" indent="1"/>
    </xf>
    <xf numFmtId="3" fontId="20" fillId="0" borderId="12" xfId="0" applyNumberFormat="1" applyFont="1" applyBorder="1" applyAlignment="1">
      <alignment horizontal="right" vertical="top" wrapText="1" indent="1"/>
    </xf>
    <xf numFmtId="2" fontId="22" fillId="0" borderId="0" xfId="41" applyNumberFormat="1" applyFont="1" applyBorder="1" applyAlignment="1" applyProtection="1">
      <protection locked="0"/>
    </xf>
    <xf numFmtId="3" fontId="19" fillId="0" borderId="12" xfId="0" applyNumberFormat="1" applyFont="1" applyBorder="1" applyAlignment="1">
      <alignment horizontal="right" vertical="top" wrapText="1" indent="1"/>
    </xf>
    <xf numFmtId="3" fontId="19" fillId="0" borderId="11" xfId="0" applyNumberFormat="1" applyFont="1" applyBorder="1" applyAlignment="1">
      <alignment horizontal="right" vertical="top" wrapText="1" indent="1"/>
    </xf>
    <xf numFmtId="0" fontId="18" fillId="0" borderId="11" xfId="0" applyFont="1" applyBorder="1"/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1"/>
    </xf>
    <xf numFmtId="0" fontId="20" fillId="0" borderId="10" xfId="0" applyFont="1" applyBorder="1" applyAlignment="1">
      <alignment vertical="top" wrapText="1"/>
    </xf>
    <xf numFmtId="164" fontId="23" fillId="0" borderId="0" xfId="42" applyNumberFormat="1" applyFont="1" applyFill="1" applyBorder="1" applyAlignment="1">
      <alignment vertical="top" wrapText="1"/>
    </xf>
    <xf numFmtId="2" fontId="22" fillId="0" borderId="0" xfId="41" applyNumberFormat="1" applyFont="1" applyAlignment="1" applyProtection="1">
      <protection locked="0"/>
    </xf>
    <xf numFmtId="0" fontId="20" fillId="0" borderId="11" xfId="0" applyFont="1" applyBorder="1" applyAlignment="1">
      <alignment vertical="top" wrapText="1"/>
    </xf>
    <xf numFmtId="164" fontId="22" fillId="0" borderId="0" xfId="42" applyNumberFormat="1" applyFont="1" applyFill="1" applyAlignment="1"/>
    <xf numFmtId="164" fontId="22" fillId="0" borderId="0" xfId="42" applyNumberFormat="1" applyFont="1" applyFill="1" applyBorder="1" applyAlignment="1">
      <alignment horizontal="center"/>
    </xf>
    <xf numFmtId="164" fontId="22" fillId="0" borderId="10" xfId="42" applyNumberFormat="1" applyFont="1" applyFill="1" applyBorder="1" applyAlignment="1"/>
    <xf numFmtId="164" fontId="22" fillId="0" borderId="10" xfId="42" applyNumberFormat="1" applyFont="1" applyFill="1" applyBorder="1" applyAlignment="1">
      <alignment horizontal="center"/>
    </xf>
    <xf numFmtId="164" fontId="22" fillId="0" borderId="0" xfId="42" applyNumberFormat="1" applyFont="1" applyFill="1" applyBorder="1" applyAlignment="1"/>
    <xf numFmtId="164" fontId="22" fillId="0" borderId="11" xfId="42" applyNumberFormat="1" applyFont="1" applyFill="1" applyBorder="1" applyAlignment="1"/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/>
    <xf numFmtId="3" fontId="20" fillId="0" borderId="0" xfId="0" applyNumberFormat="1" applyFont="1" applyAlignment="1">
      <alignment horizontal="right" vertical="top" wrapText="1" inden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164" fontId="22" fillId="0" borderId="0" xfId="42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2" fontId="22" fillId="0" borderId="0" xfId="41" applyNumberFormat="1" applyFont="1" applyBorder="1" applyAlignment="1" applyProtection="1">
      <protection locked="0"/>
    </xf>
    <xf numFmtId="164" fontId="22" fillId="0" borderId="0" xfId="42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J1" zoomScaleNormal="100" zoomScaleSheetLayoutView="100" workbookViewId="0">
      <selection activeCell="S35" sqref="S35"/>
    </sheetView>
  </sheetViews>
  <sheetFormatPr defaultRowHeight="11.25"/>
  <cols>
    <col min="1" max="1" width="27.7109375" style="4" customWidth="1"/>
    <col min="2" max="3" width="9.140625" style="5"/>
    <col min="4" max="6" width="9.140625" style="5" customWidth="1"/>
    <col min="7" max="12" width="9.140625" style="5"/>
    <col min="13" max="14" width="9" style="5" customWidth="1"/>
    <col min="15" max="16384" width="9.140625" style="5"/>
  </cols>
  <sheetData>
    <row r="1" spans="1:19">
      <c r="A1" s="29" t="s">
        <v>53</v>
      </c>
    </row>
    <row r="2" spans="1:19">
      <c r="A2" s="29" t="s">
        <v>54</v>
      </c>
    </row>
    <row r="3" spans="1:19" ht="12" thickBot="1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2" thickTop="1">
      <c r="B4" s="41" t="s">
        <v>69</v>
      </c>
      <c r="C4" s="41"/>
      <c r="D4" s="41"/>
      <c r="E4" s="41"/>
      <c r="F4" s="41"/>
      <c r="G4" s="41"/>
      <c r="H4" s="41"/>
      <c r="I4" s="41"/>
      <c r="J4" s="42"/>
      <c r="K4" s="43" t="s">
        <v>64</v>
      </c>
      <c r="L4" s="43"/>
      <c r="M4" s="43"/>
      <c r="N4" s="43"/>
      <c r="O4" s="43"/>
      <c r="P4" s="43"/>
      <c r="Q4" s="43"/>
      <c r="R4" s="43"/>
      <c r="S4" s="43"/>
    </row>
    <row r="5" spans="1:19" ht="11.25" customHeight="1">
      <c r="A5" s="22"/>
      <c r="B5" s="40" t="s">
        <v>55</v>
      </c>
      <c r="C5" s="40"/>
      <c r="D5" s="40" t="s">
        <v>58</v>
      </c>
      <c r="E5" s="40" t="s">
        <v>78</v>
      </c>
      <c r="F5" s="40"/>
      <c r="G5" s="40"/>
      <c r="H5" s="40"/>
      <c r="I5" s="40"/>
      <c r="J5" s="28"/>
      <c r="K5" s="26" t="s">
        <v>55</v>
      </c>
      <c r="L5" s="26"/>
      <c r="M5" s="26" t="s">
        <v>58</v>
      </c>
      <c r="N5" s="36" t="s">
        <v>78</v>
      </c>
      <c r="O5" s="26"/>
      <c r="P5" s="26"/>
      <c r="Q5" s="26"/>
      <c r="R5" s="26"/>
      <c r="S5" s="26"/>
    </row>
    <row r="6" spans="1:19" ht="11.25" customHeight="1">
      <c r="A6" s="22"/>
      <c r="B6" s="40" t="s">
        <v>56</v>
      </c>
      <c r="C6" s="40" t="s">
        <v>57</v>
      </c>
      <c r="D6" s="40" t="s">
        <v>73</v>
      </c>
      <c r="E6" s="40" t="s">
        <v>79</v>
      </c>
      <c r="F6" s="39"/>
      <c r="G6" s="39"/>
      <c r="H6" s="39"/>
      <c r="I6" s="39"/>
      <c r="J6" s="27"/>
      <c r="K6" s="26" t="s">
        <v>56</v>
      </c>
      <c r="L6" s="26" t="s">
        <v>57</v>
      </c>
      <c r="M6" s="26" t="s">
        <v>73</v>
      </c>
      <c r="N6" s="36" t="s">
        <v>79</v>
      </c>
      <c r="O6" s="14"/>
      <c r="P6" s="14"/>
      <c r="Q6" s="14"/>
      <c r="R6" s="14"/>
      <c r="S6" s="29"/>
    </row>
    <row r="7" spans="1:19" ht="11.25" customHeight="1">
      <c r="A7" s="22"/>
      <c r="B7" s="40" t="s">
        <v>59</v>
      </c>
      <c r="C7" s="40" t="s">
        <v>58</v>
      </c>
      <c r="D7" s="37" t="s">
        <v>74</v>
      </c>
      <c r="E7" s="37" t="s">
        <v>80</v>
      </c>
      <c r="F7" s="40" t="s">
        <v>60</v>
      </c>
      <c r="G7" s="40" t="s">
        <v>61</v>
      </c>
      <c r="H7" s="40" t="s">
        <v>62</v>
      </c>
      <c r="I7" s="40" t="s">
        <v>63</v>
      </c>
      <c r="J7" s="28" t="s">
        <v>64</v>
      </c>
      <c r="K7" s="26" t="s">
        <v>59</v>
      </c>
      <c r="L7" s="26" t="s">
        <v>58</v>
      </c>
      <c r="M7" s="18" t="s">
        <v>74</v>
      </c>
      <c r="N7" s="35" t="s">
        <v>80</v>
      </c>
      <c r="O7" s="26" t="s">
        <v>60</v>
      </c>
      <c r="P7" s="26" t="s">
        <v>61</v>
      </c>
      <c r="Q7" s="26" t="s">
        <v>62</v>
      </c>
      <c r="R7" s="26" t="s">
        <v>63</v>
      </c>
      <c r="S7" s="26" t="s">
        <v>64</v>
      </c>
    </row>
    <row r="8" spans="1:19" ht="22.5" customHeight="1">
      <c r="A8" s="22" t="s">
        <v>76</v>
      </c>
      <c r="B8" s="40"/>
      <c r="C8" s="40"/>
      <c r="D8" s="37"/>
      <c r="E8" s="37"/>
      <c r="F8" s="40"/>
      <c r="G8" s="40"/>
      <c r="H8" s="40"/>
      <c r="I8" s="40"/>
      <c r="J8" s="28"/>
      <c r="K8" s="26"/>
      <c r="L8" s="26"/>
      <c r="M8" s="18"/>
      <c r="N8" s="31"/>
      <c r="O8" s="26"/>
      <c r="P8" s="26"/>
      <c r="Q8" s="26"/>
      <c r="R8" s="26"/>
      <c r="S8" s="26"/>
    </row>
    <row r="9" spans="1:19">
      <c r="A9" s="6"/>
      <c r="B9" s="34"/>
      <c r="C9" s="34"/>
      <c r="D9" s="34"/>
      <c r="E9" s="34"/>
      <c r="F9" s="34"/>
      <c r="G9" s="34"/>
      <c r="H9" s="34"/>
      <c r="I9" s="34"/>
      <c r="J9" s="19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6" t="s">
        <v>40</v>
      </c>
      <c r="B10" s="12">
        <v>0</v>
      </c>
      <c r="C10" s="12">
        <v>832</v>
      </c>
      <c r="D10" s="12">
        <v>1</v>
      </c>
      <c r="E10" s="12">
        <v>0</v>
      </c>
      <c r="F10" s="12">
        <v>4</v>
      </c>
      <c r="G10" s="12">
        <v>9</v>
      </c>
      <c r="H10" s="12">
        <v>70</v>
      </c>
      <c r="I10" s="12">
        <v>48</v>
      </c>
      <c r="J10" s="11">
        <v>964</v>
      </c>
      <c r="K10" s="33">
        <v>3</v>
      </c>
      <c r="L10" s="33">
        <v>1242</v>
      </c>
      <c r="M10" s="33">
        <v>1</v>
      </c>
      <c r="N10" s="33">
        <v>0</v>
      </c>
      <c r="O10" s="33">
        <v>4</v>
      </c>
      <c r="P10" s="33">
        <v>25</v>
      </c>
      <c r="Q10" s="33">
        <v>139</v>
      </c>
      <c r="R10" s="33">
        <v>70</v>
      </c>
      <c r="S10" s="33">
        <v>1484</v>
      </c>
    </row>
    <row r="11" spans="1:19">
      <c r="A11" s="6" t="s">
        <v>41</v>
      </c>
      <c r="B11" s="12">
        <v>44</v>
      </c>
      <c r="C11" s="12">
        <v>592</v>
      </c>
      <c r="D11" s="12">
        <v>3</v>
      </c>
      <c r="E11" s="12">
        <v>1</v>
      </c>
      <c r="F11" s="12">
        <v>9</v>
      </c>
      <c r="G11" s="12">
        <v>28</v>
      </c>
      <c r="H11" s="12">
        <v>1163</v>
      </c>
      <c r="I11" s="12">
        <v>37</v>
      </c>
      <c r="J11" s="11">
        <v>1877</v>
      </c>
      <c r="K11" s="33">
        <v>67</v>
      </c>
      <c r="L11" s="33">
        <v>1109</v>
      </c>
      <c r="M11" s="33">
        <v>13</v>
      </c>
      <c r="N11" s="33">
        <v>2</v>
      </c>
      <c r="O11" s="33">
        <v>14</v>
      </c>
      <c r="P11" s="33">
        <v>52</v>
      </c>
      <c r="Q11" s="33">
        <v>1863</v>
      </c>
      <c r="R11" s="33">
        <v>85</v>
      </c>
      <c r="S11" s="33">
        <v>3205</v>
      </c>
    </row>
    <row r="12" spans="1:19">
      <c r="A12" s="6" t="s">
        <v>42</v>
      </c>
      <c r="B12" s="12">
        <v>262</v>
      </c>
      <c r="C12" s="12">
        <v>70</v>
      </c>
      <c r="D12" s="12">
        <v>9</v>
      </c>
      <c r="E12" s="12">
        <v>2</v>
      </c>
      <c r="F12" s="12">
        <v>38</v>
      </c>
      <c r="G12" s="12">
        <v>46</v>
      </c>
      <c r="H12" s="12">
        <v>1201</v>
      </c>
      <c r="I12" s="12">
        <v>103</v>
      </c>
      <c r="J12" s="11">
        <v>1731</v>
      </c>
      <c r="K12" s="33">
        <v>1044</v>
      </c>
      <c r="L12" s="33">
        <v>317</v>
      </c>
      <c r="M12" s="33">
        <v>35</v>
      </c>
      <c r="N12" s="33">
        <v>14</v>
      </c>
      <c r="O12" s="33">
        <v>162</v>
      </c>
      <c r="P12" s="33">
        <v>186</v>
      </c>
      <c r="Q12" s="33">
        <v>5473</v>
      </c>
      <c r="R12" s="33">
        <v>414</v>
      </c>
      <c r="S12" s="33">
        <v>7645</v>
      </c>
    </row>
    <row r="13" spans="1:19">
      <c r="A13" s="6" t="s">
        <v>43</v>
      </c>
      <c r="B13" s="12">
        <v>673</v>
      </c>
      <c r="C13" s="12">
        <v>406</v>
      </c>
      <c r="D13" s="12">
        <v>67</v>
      </c>
      <c r="E13" s="12">
        <v>15</v>
      </c>
      <c r="F13" s="12">
        <v>155</v>
      </c>
      <c r="G13" s="12">
        <v>323</v>
      </c>
      <c r="H13" s="12">
        <v>9570</v>
      </c>
      <c r="I13" s="12">
        <v>545</v>
      </c>
      <c r="J13" s="11">
        <v>11754</v>
      </c>
      <c r="K13" s="33">
        <v>1276</v>
      </c>
      <c r="L13" s="33">
        <v>727</v>
      </c>
      <c r="M13" s="33">
        <v>114</v>
      </c>
      <c r="N13" s="33">
        <v>30</v>
      </c>
      <c r="O13" s="33">
        <v>283</v>
      </c>
      <c r="P13" s="33">
        <v>549</v>
      </c>
      <c r="Q13" s="33">
        <v>16607</v>
      </c>
      <c r="R13" s="33">
        <v>1043</v>
      </c>
      <c r="S13" s="33">
        <v>20629</v>
      </c>
    </row>
    <row r="14" spans="1:19">
      <c r="A14" s="6" t="s">
        <v>44</v>
      </c>
      <c r="B14" s="12">
        <v>62</v>
      </c>
      <c r="C14" s="12">
        <v>87</v>
      </c>
      <c r="D14" s="12">
        <v>92</v>
      </c>
      <c r="E14" s="12">
        <v>4</v>
      </c>
      <c r="F14" s="12">
        <v>44</v>
      </c>
      <c r="G14" s="12">
        <v>89</v>
      </c>
      <c r="H14" s="12">
        <v>2569</v>
      </c>
      <c r="I14" s="12">
        <v>205</v>
      </c>
      <c r="J14" s="11">
        <v>3152</v>
      </c>
      <c r="K14" s="33">
        <v>125</v>
      </c>
      <c r="L14" s="33">
        <v>232</v>
      </c>
      <c r="M14" s="33">
        <v>155</v>
      </c>
      <c r="N14" s="33">
        <v>5</v>
      </c>
      <c r="O14" s="33">
        <v>85</v>
      </c>
      <c r="P14" s="33">
        <v>166</v>
      </c>
      <c r="Q14" s="33">
        <v>4332</v>
      </c>
      <c r="R14" s="33">
        <v>317</v>
      </c>
      <c r="S14" s="33">
        <v>5417</v>
      </c>
    </row>
    <row r="15" spans="1:19">
      <c r="A15" s="6" t="s">
        <v>45</v>
      </c>
      <c r="B15" s="12">
        <v>25</v>
      </c>
      <c r="C15" s="12">
        <v>268</v>
      </c>
      <c r="D15" s="12">
        <v>32</v>
      </c>
      <c r="E15" s="12">
        <v>8</v>
      </c>
      <c r="F15" s="12">
        <v>33</v>
      </c>
      <c r="G15" s="12">
        <v>32</v>
      </c>
      <c r="H15" s="12">
        <v>2821</v>
      </c>
      <c r="I15" s="12">
        <v>227</v>
      </c>
      <c r="J15" s="11">
        <v>3446</v>
      </c>
      <c r="K15" s="33">
        <v>58</v>
      </c>
      <c r="L15" s="33">
        <v>585</v>
      </c>
      <c r="M15" s="33">
        <v>52</v>
      </c>
      <c r="N15" s="33">
        <v>17</v>
      </c>
      <c r="O15" s="33">
        <v>56</v>
      </c>
      <c r="P15" s="33">
        <v>63</v>
      </c>
      <c r="Q15" s="33">
        <v>4848</v>
      </c>
      <c r="R15" s="33">
        <v>377</v>
      </c>
      <c r="S15" s="33">
        <v>6056</v>
      </c>
    </row>
    <row r="16" spans="1:19">
      <c r="A16" s="6" t="s">
        <v>46</v>
      </c>
      <c r="B16" s="12">
        <v>86</v>
      </c>
      <c r="C16" s="12">
        <v>179</v>
      </c>
      <c r="D16" s="12">
        <v>10</v>
      </c>
      <c r="E16" s="12">
        <v>3</v>
      </c>
      <c r="F16" s="12">
        <v>25</v>
      </c>
      <c r="G16" s="12">
        <v>105</v>
      </c>
      <c r="H16" s="12">
        <v>3242</v>
      </c>
      <c r="I16" s="12">
        <v>177</v>
      </c>
      <c r="J16" s="11">
        <v>3827</v>
      </c>
      <c r="K16" s="33">
        <v>224</v>
      </c>
      <c r="L16" s="33">
        <v>365</v>
      </c>
      <c r="M16" s="33">
        <v>16</v>
      </c>
      <c r="N16" s="33">
        <v>9</v>
      </c>
      <c r="O16" s="33">
        <v>47</v>
      </c>
      <c r="P16" s="33">
        <v>172</v>
      </c>
      <c r="Q16" s="33">
        <v>5674</v>
      </c>
      <c r="R16" s="33">
        <v>324</v>
      </c>
      <c r="S16" s="33">
        <v>6831</v>
      </c>
    </row>
    <row r="17" spans="1:19">
      <c r="A17" s="6" t="s">
        <v>47</v>
      </c>
      <c r="B17" s="12">
        <v>300</v>
      </c>
      <c r="C17" s="12">
        <v>588</v>
      </c>
      <c r="D17" s="12">
        <v>30</v>
      </c>
      <c r="E17" s="12">
        <v>4</v>
      </c>
      <c r="F17" s="12">
        <v>51</v>
      </c>
      <c r="G17" s="12">
        <v>93</v>
      </c>
      <c r="H17" s="12">
        <v>5401</v>
      </c>
      <c r="I17" s="12">
        <v>264</v>
      </c>
      <c r="J17" s="11">
        <v>6731</v>
      </c>
      <c r="K17" s="33">
        <v>709</v>
      </c>
      <c r="L17" s="33">
        <v>975</v>
      </c>
      <c r="M17" s="33">
        <v>51</v>
      </c>
      <c r="N17" s="33">
        <v>6</v>
      </c>
      <c r="O17" s="33">
        <v>97</v>
      </c>
      <c r="P17" s="33">
        <v>161</v>
      </c>
      <c r="Q17" s="33">
        <v>9132</v>
      </c>
      <c r="R17" s="33">
        <v>470</v>
      </c>
      <c r="S17" s="33">
        <v>11601</v>
      </c>
    </row>
    <row r="18" spans="1:19">
      <c r="A18" s="6" t="s">
        <v>48</v>
      </c>
      <c r="B18" s="12">
        <v>185</v>
      </c>
      <c r="C18" s="12">
        <v>131</v>
      </c>
      <c r="D18" s="12">
        <v>12</v>
      </c>
      <c r="E18" s="12">
        <v>2</v>
      </c>
      <c r="F18" s="12">
        <v>70</v>
      </c>
      <c r="G18" s="12">
        <v>98</v>
      </c>
      <c r="H18" s="12">
        <v>3061</v>
      </c>
      <c r="I18" s="12">
        <v>188</v>
      </c>
      <c r="J18" s="11">
        <v>3747</v>
      </c>
      <c r="K18" s="33">
        <v>361</v>
      </c>
      <c r="L18" s="33">
        <v>214</v>
      </c>
      <c r="M18" s="33">
        <v>21</v>
      </c>
      <c r="N18" s="33">
        <v>3</v>
      </c>
      <c r="O18" s="33">
        <v>106</v>
      </c>
      <c r="P18" s="33">
        <v>165</v>
      </c>
      <c r="Q18" s="33">
        <v>5039</v>
      </c>
      <c r="R18" s="33">
        <v>328</v>
      </c>
      <c r="S18" s="33">
        <v>6237</v>
      </c>
    </row>
    <row r="19" spans="1:19">
      <c r="A19" s="6" t="s">
        <v>49</v>
      </c>
      <c r="B19" s="12">
        <v>202</v>
      </c>
      <c r="C19" s="12">
        <v>510</v>
      </c>
      <c r="D19" s="12">
        <v>24</v>
      </c>
      <c r="E19" s="12">
        <v>12</v>
      </c>
      <c r="F19" s="12">
        <v>57</v>
      </c>
      <c r="G19" s="12">
        <v>139</v>
      </c>
      <c r="H19" s="12">
        <v>4677</v>
      </c>
      <c r="I19" s="12">
        <v>1026</v>
      </c>
      <c r="J19" s="11">
        <v>6647</v>
      </c>
      <c r="K19" s="33">
        <v>540</v>
      </c>
      <c r="L19" s="33">
        <v>860</v>
      </c>
      <c r="M19" s="33">
        <v>43</v>
      </c>
      <c r="N19" s="33">
        <v>19</v>
      </c>
      <c r="O19" s="33">
        <v>97</v>
      </c>
      <c r="P19" s="33">
        <v>255</v>
      </c>
      <c r="Q19" s="33">
        <v>8206</v>
      </c>
      <c r="R19" s="33">
        <v>1858</v>
      </c>
      <c r="S19" s="33">
        <v>11878</v>
      </c>
    </row>
    <row r="20" spans="1:19">
      <c r="A20" s="6" t="s">
        <v>50</v>
      </c>
      <c r="B20" s="12">
        <v>982</v>
      </c>
      <c r="C20" s="12">
        <v>1481</v>
      </c>
      <c r="D20" s="12">
        <v>67</v>
      </c>
      <c r="E20" s="12">
        <v>9</v>
      </c>
      <c r="F20" s="12">
        <v>391</v>
      </c>
      <c r="G20" s="12">
        <v>561</v>
      </c>
      <c r="H20" s="12">
        <v>14211</v>
      </c>
      <c r="I20" s="12">
        <v>706</v>
      </c>
      <c r="J20" s="11">
        <v>18408</v>
      </c>
      <c r="K20" s="33">
        <v>2135</v>
      </c>
      <c r="L20" s="33">
        <v>2462</v>
      </c>
      <c r="M20" s="33">
        <v>118</v>
      </c>
      <c r="N20" s="33">
        <v>13</v>
      </c>
      <c r="O20" s="33">
        <v>780</v>
      </c>
      <c r="P20" s="33">
        <v>985</v>
      </c>
      <c r="Q20" s="33">
        <v>26912</v>
      </c>
      <c r="R20" s="33">
        <v>1299</v>
      </c>
      <c r="S20" s="33">
        <v>34704</v>
      </c>
    </row>
    <row r="21" spans="1:19">
      <c r="A21" s="6" t="s">
        <v>51</v>
      </c>
      <c r="B21" s="12">
        <v>358</v>
      </c>
      <c r="C21" s="12">
        <v>1264</v>
      </c>
      <c r="D21" s="12">
        <v>44</v>
      </c>
      <c r="E21" s="12">
        <v>13</v>
      </c>
      <c r="F21" s="12">
        <v>518</v>
      </c>
      <c r="G21" s="12">
        <v>448</v>
      </c>
      <c r="H21" s="12">
        <v>5773</v>
      </c>
      <c r="I21" s="12">
        <v>779</v>
      </c>
      <c r="J21" s="11">
        <v>9197</v>
      </c>
      <c r="K21" s="33">
        <v>946</v>
      </c>
      <c r="L21" s="33">
        <v>1844</v>
      </c>
      <c r="M21" s="33">
        <v>61</v>
      </c>
      <c r="N21" s="33">
        <v>24</v>
      </c>
      <c r="O21" s="33">
        <v>930</v>
      </c>
      <c r="P21" s="33">
        <v>776</v>
      </c>
      <c r="Q21" s="33">
        <v>10022</v>
      </c>
      <c r="R21" s="33">
        <v>1387</v>
      </c>
      <c r="S21" s="33">
        <v>15990</v>
      </c>
    </row>
    <row r="22" spans="1:19">
      <c r="A22" s="6" t="s">
        <v>52</v>
      </c>
      <c r="B22" s="12">
        <v>291</v>
      </c>
      <c r="C22" s="12">
        <v>1866</v>
      </c>
      <c r="D22" s="12">
        <v>26</v>
      </c>
      <c r="E22" s="12">
        <v>5</v>
      </c>
      <c r="F22" s="12">
        <v>352</v>
      </c>
      <c r="G22" s="12">
        <v>210</v>
      </c>
      <c r="H22" s="12">
        <v>6533</v>
      </c>
      <c r="I22" s="12">
        <v>673</v>
      </c>
      <c r="J22" s="11">
        <v>9956</v>
      </c>
      <c r="K22" s="33">
        <v>570</v>
      </c>
      <c r="L22" s="33">
        <v>2480</v>
      </c>
      <c r="M22" s="33">
        <v>43</v>
      </c>
      <c r="N22" s="33">
        <v>10</v>
      </c>
      <c r="O22" s="33">
        <v>655</v>
      </c>
      <c r="P22" s="33">
        <v>371</v>
      </c>
      <c r="Q22" s="33">
        <v>11371</v>
      </c>
      <c r="R22" s="33">
        <v>1205</v>
      </c>
      <c r="S22" s="33">
        <v>16705</v>
      </c>
    </row>
    <row r="23" spans="1:19">
      <c r="A23" s="20" t="s">
        <v>65</v>
      </c>
      <c r="B23" s="12">
        <f>SUM(B10:B22)</f>
        <v>3470</v>
      </c>
      <c r="C23" s="12">
        <f t="shared" ref="C23:S23" si="0">SUM(C10:C22)</f>
        <v>8274</v>
      </c>
      <c r="D23" s="12">
        <f t="shared" si="0"/>
        <v>417</v>
      </c>
      <c r="E23" s="12">
        <f t="shared" si="0"/>
        <v>78</v>
      </c>
      <c r="F23" s="12">
        <f t="shared" si="0"/>
        <v>1747</v>
      </c>
      <c r="G23" s="12">
        <f t="shared" si="0"/>
        <v>2181</v>
      </c>
      <c r="H23" s="12">
        <f t="shared" si="0"/>
        <v>60292</v>
      </c>
      <c r="I23" s="12">
        <f t="shared" si="0"/>
        <v>4978</v>
      </c>
      <c r="J23" s="11">
        <f t="shared" si="0"/>
        <v>81437</v>
      </c>
      <c r="K23" s="12">
        <f t="shared" si="0"/>
        <v>8058</v>
      </c>
      <c r="L23" s="12">
        <f t="shared" si="0"/>
        <v>13412</v>
      </c>
      <c r="M23" s="12">
        <f t="shared" si="0"/>
        <v>723</v>
      </c>
      <c r="N23" s="12">
        <f t="shared" si="0"/>
        <v>152</v>
      </c>
      <c r="O23" s="12">
        <f t="shared" si="0"/>
        <v>3316</v>
      </c>
      <c r="P23" s="12">
        <f t="shared" si="0"/>
        <v>3926</v>
      </c>
      <c r="Q23" s="12">
        <f t="shared" si="0"/>
        <v>109618</v>
      </c>
      <c r="R23" s="12">
        <f t="shared" si="0"/>
        <v>9177</v>
      </c>
      <c r="S23" s="12">
        <f t="shared" si="0"/>
        <v>148382</v>
      </c>
    </row>
    <row r="24" spans="1:19">
      <c r="A24" s="20"/>
      <c r="B24" s="12"/>
      <c r="C24" s="12"/>
      <c r="D24" s="12"/>
      <c r="E24" s="12"/>
      <c r="F24" s="12"/>
      <c r="G24" s="12"/>
      <c r="H24" s="12"/>
      <c r="I24" s="12"/>
      <c r="J24" s="11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33.75">
      <c r="A25" s="8" t="s">
        <v>77</v>
      </c>
      <c r="B25" s="12"/>
      <c r="C25" s="12"/>
      <c r="D25" s="12"/>
      <c r="E25" s="12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2"/>
      <c r="R25" s="12"/>
      <c r="S25" s="12"/>
    </row>
    <row r="26" spans="1:19">
      <c r="A26" s="8"/>
      <c r="B26" s="12"/>
      <c r="C26" s="12"/>
      <c r="D26" s="12"/>
      <c r="E26" s="12"/>
      <c r="F26" s="12"/>
      <c r="G26" s="12"/>
      <c r="H26" s="12"/>
      <c r="I26" s="12"/>
      <c r="J26" s="11"/>
      <c r="K26" s="12"/>
      <c r="L26" s="12"/>
      <c r="M26" s="12"/>
      <c r="N26" s="12"/>
      <c r="O26" s="12"/>
      <c r="P26" s="12"/>
      <c r="Q26" s="12"/>
      <c r="R26" s="12"/>
      <c r="S26" s="12"/>
    </row>
    <row r="27" spans="1:19">
      <c r="A27" s="6" t="s">
        <v>26</v>
      </c>
      <c r="B27" s="12">
        <v>21</v>
      </c>
      <c r="C27" s="12">
        <v>23</v>
      </c>
      <c r="D27" s="12">
        <v>70</v>
      </c>
      <c r="E27" s="12">
        <v>12</v>
      </c>
      <c r="F27" s="12">
        <v>40</v>
      </c>
      <c r="G27" s="12">
        <v>216</v>
      </c>
      <c r="H27" s="12">
        <v>3053</v>
      </c>
      <c r="I27" s="12">
        <v>113</v>
      </c>
      <c r="J27" s="11">
        <v>3548</v>
      </c>
      <c r="K27" s="33">
        <v>49</v>
      </c>
      <c r="L27" s="33">
        <v>57</v>
      </c>
      <c r="M27" s="33">
        <v>106</v>
      </c>
      <c r="N27" s="33">
        <v>23</v>
      </c>
      <c r="O27" s="33">
        <v>80</v>
      </c>
      <c r="P27" s="33">
        <v>359</v>
      </c>
      <c r="Q27" s="33">
        <v>4713</v>
      </c>
      <c r="R27" s="33">
        <v>189</v>
      </c>
      <c r="S27" s="33">
        <v>5576</v>
      </c>
    </row>
    <row r="28" spans="1:19">
      <c r="A28" s="6" t="s">
        <v>27</v>
      </c>
      <c r="B28" s="12">
        <v>0</v>
      </c>
      <c r="C28" s="12">
        <v>7</v>
      </c>
      <c r="D28" s="12">
        <v>5</v>
      </c>
      <c r="E28" s="12">
        <v>3</v>
      </c>
      <c r="F28" s="12">
        <v>7</v>
      </c>
      <c r="G28" s="12">
        <v>21</v>
      </c>
      <c r="H28" s="12">
        <v>2338</v>
      </c>
      <c r="I28" s="12">
        <v>51</v>
      </c>
      <c r="J28" s="11">
        <v>2432</v>
      </c>
      <c r="K28" s="33">
        <v>0</v>
      </c>
      <c r="L28" s="33">
        <v>24</v>
      </c>
      <c r="M28" s="33">
        <v>12</v>
      </c>
      <c r="N28" s="33">
        <v>5</v>
      </c>
      <c r="O28" s="33">
        <v>11</v>
      </c>
      <c r="P28" s="33">
        <v>33</v>
      </c>
      <c r="Q28" s="33">
        <v>3878</v>
      </c>
      <c r="R28" s="33">
        <v>80</v>
      </c>
      <c r="S28" s="33">
        <v>4043</v>
      </c>
    </row>
    <row r="29" spans="1:19">
      <c r="A29" s="6" t="s">
        <v>28</v>
      </c>
      <c r="B29" s="12">
        <v>6</v>
      </c>
      <c r="C29" s="12">
        <v>54</v>
      </c>
      <c r="D29" s="12">
        <v>15</v>
      </c>
      <c r="E29" s="12">
        <v>0</v>
      </c>
      <c r="F29" s="12">
        <v>18</v>
      </c>
      <c r="G29" s="12">
        <v>25</v>
      </c>
      <c r="H29" s="12">
        <v>2934</v>
      </c>
      <c r="I29" s="12">
        <v>150</v>
      </c>
      <c r="J29" s="11">
        <v>3202</v>
      </c>
      <c r="K29" s="33">
        <v>13</v>
      </c>
      <c r="L29" s="33">
        <v>105</v>
      </c>
      <c r="M29" s="33">
        <v>24</v>
      </c>
      <c r="N29" s="33">
        <v>4</v>
      </c>
      <c r="O29" s="33">
        <v>31</v>
      </c>
      <c r="P29" s="33">
        <v>42</v>
      </c>
      <c r="Q29" s="33">
        <v>5010</v>
      </c>
      <c r="R29" s="33">
        <v>265</v>
      </c>
      <c r="S29" s="33">
        <v>5494</v>
      </c>
    </row>
    <row r="30" spans="1:19">
      <c r="A30" s="6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1</v>
      </c>
      <c r="G30" s="12">
        <v>2</v>
      </c>
      <c r="H30" s="12">
        <v>157</v>
      </c>
      <c r="I30" s="12">
        <v>2</v>
      </c>
      <c r="J30" s="11">
        <v>162</v>
      </c>
      <c r="K30" s="33">
        <v>0</v>
      </c>
      <c r="L30" s="33">
        <v>17</v>
      </c>
      <c r="M30" s="33">
        <v>4</v>
      </c>
      <c r="N30" s="33">
        <v>1</v>
      </c>
      <c r="O30" s="33">
        <v>3</v>
      </c>
      <c r="P30" s="33">
        <v>6</v>
      </c>
      <c r="Q30" s="33">
        <v>1159</v>
      </c>
      <c r="R30" s="33">
        <v>22</v>
      </c>
      <c r="S30" s="33">
        <v>1212</v>
      </c>
    </row>
    <row r="31" spans="1:19">
      <c r="A31" s="6" t="s">
        <v>30</v>
      </c>
      <c r="B31" s="12">
        <v>8</v>
      </c>
      <c r="C31" s="12">
        <v>2123</v>
      </c>
      <c r="D31" s="12">
        <v>45</v>
      </c>
      <c r="E31" s="12">
        <v>46</v>
      </c>
      <c r="F31" s="12">
        <v>261</v>
      </c>
      <c r="G31" s="12">
        <v>861</v>
      </c>
      <c r="H31" s="12">
        <v>7532</v>
      </c>
      <c r="I31" s="12">
        <v>778</v>
      </c>
      <c r="J31" s="11">
        <v>11654</v>
      </c>
      <c r="K31" s="33">
        <v>25</v>
      </c>
      <c r="L31" s="33">
        <v>3385</v>
      </c>
      <c r="M31" s="33">
        <v>77</v>
      </c>
      <c r="N31" s="33">
        <v>76</v>
      </c>
      <c r="O31" s="33">
        <v>503</v>
      </c>
      <c r="P31" s="33">
        <v>1498</v>
      </c>
      <c r="Q31" s="33">
        <v>13169</v>
      </c>
      <c r="R31" s="33">
        <v>1408</v>
      </c>
      <c r="S31" s="33">
        <v>20141</v>
      </c>
    </row>
    <row r="32" spans="1:19">
      <c r="A32" s="6" t="s">
        <v>31</v>
      </c>
      <c r="B32" s="12">
        <v>6</v>
      </c>
      <c r="C32" s="12">
        <v>35</v>
      </c>
      <c r="D32" s="12">
        <v>15</v>
      </c>
      <c r="E32" s="12">
        <v>1</v>
      </c>
      <c r="F32" s="12">
        <v>6</v>
      </c>
      <c r="G32" s="12">
        <v>15</v>
      </c>
      <c r="H32" s="12">
        <v>2188</v>
      </c>
      <c r="I32" s="12">
        <v>91</v>
      </c>
      <c r="J32" s="11">
        <v>2357</v>
      </c>
      <c r="K32" s="33">
        <v>7</v>
      </c>
      <c r="L32" s="33">
        <v>77</v>
      </c>
      <c r="M32" s="33">
        <v>23</v>
      </c>
      <c r="N32" s="33">
        <v>1</v>
      </c>
      <c r="O32" s="33">
        <v>11</v>
      </c>
      <c r="P32" s="33">
        <v>30</v>
      </c>
      <c r="Q32" s="33">
        <v>3469</v>
      </c>
      <c r="R32" s="33">
        <v>166</v>
      </c>
      <c r="S32" s="33">
        <v>3784</v>
      </c>
    </row>
    <row r="33" spans="1:19">
      <c r="A33" s="6" t="s">
        <v>32</v>
      </c>
      <c r="B33" s="12">
        <v>5</v>
      </c>
      <c r="C33" s="12">
        <v>12</v>
      </c>
      <c r="D33" s="12">
        <v>14</v>
      </c>
      <c r="E33" s="12">
        <v>0</v>
      </c>
      <c r="F33" s="12">
        <v>17</v>
      </c>
      <c r="G33" s="12">
        <v>18</v>
      </c>
      <c r="H33" s="12">
        <v>1114</v>
      </c>
      <c r="I33" s="12">
        <v>56</v>
      </c>
      <c r="J33" s="11">
        <v>1236</v>
      </c>
      <c r="K33" s="33">
        <v>10</v>
      </c>
      <c r="L33" s="33">
        <v>46</v>
      </c>
      <c r="M33" s="33">
        <v>25</v>
      </c>
      <c r="N33" s="33">
        <v>0</v>
      </c>
      <c r="O33" s="33">
        <v>24</v>
      </c>
      <c r="P33" s="33">
        <v>39</v>
      </c>
      <c r="Q33" s="33">
        <v>1855</v>
      </c>
      <c r="R33" s="33">
        <v>103</v>
      </c>
      <c r="S33" s="33">
        <v>2102</v>
      </c>
    </row>
    <row r="34" spans="1:19">
      <c r="A34" s="6" t="s">
        <v>33</v>
      </c>
      <c r="B34" s="12">
        <v>1</v>
      </c>
      <c r="C34" s="12">
        <v>300</v>
      </c>
      <c r="D34" s="12">
        <v>11</v>
      </c>
      <c r="E34" s="12">
        <v>3</v>
      </c>
      <c r="F34" s="12">
        <v>51</v>
      </c>
      <c r="G34" s="12">
        <v>50</v>
      </c>
      <c r="H34" s="12">
        <v>3002</v>
      </c>
      <c r="I34" s="12">
        <v>98</v>
      </c>
      <c r="J34" s="11">
        <v>3516</v>
      </c>
      <c r="K34" s="33">
        <v>1</v>
      </c>
      <c r="L34" s="33">
        <v>495</v>
      </c>
      <c r="M34" s="33">
        <v>16</v>
      </c>
      <c r="N34" s="33">
        <v>4</v>
      </c>
      <c r="O34" s="33">
        <v>89</v>
      </c>
      <c r="P34" s="33">
        <v>104</v>
      </c>
      <c r="Q34" s="33">
        <v>4895</v>
      </c>
      <c r="R34" s="33">
        <v>172</v>
      </c>
      <c r="S34" s="33">
        <v>5776</v>
      </c>
    </row>
    <row r="35" spans="1:19">
      <c r="A35" s="6" t="s">
        <v>34</v>
      </c>
      <c r="B35" s="12">
        <v>2</v>
      </c>
      <c r="C35" s="12">
        <v>16</v>
      </c>
      <c r="D35" s="12">
        <v>4</v>
      </c>
      <c r="E35" s="12">
        <v>0</v>
      </c>
      <c r="F35" s="12">
        <v>5</v>
      </c>
      <c r="G35" s="12">
        <v>15</v>
      </c>
      <c r="H35" s="12">
        <v>1176</v>
      </c>
      <c r="I35" s="12">
        <v>19</v>
      </c>
      <c r="J35" s="11">
        <v>1237</v>
      </c>
      <c r="K35" s="33">
        <v>11</v>
      </c>
      <c r="L35" s="33">
        <v>30</v>
      </c>
      <c r="M35" s="33">
        <v>8</v>
      </c>
      <c r="N35" s="33">
        <v>0</v>
      </c>
      <c r="O35" s="33">
        <v>9</v>
      </c>
      <c r="P35" s="33">
        <v>19</v>
      </c>
      <c r="Q35" s="33">
        <v>1679</v>
      </c>
      <c r="R35" s="33">
        <v>30</v>
      </c>
      <c r="S35" s="33">
        <v>1786</v>
      </c>
    </row>
    <row r="36" spans="1:19">
      <c r="A36" s="6" t="s">
        <v>35</v>
      </c>
      <c r="B36" s="12">
        <v>2</v>
      </c>
      <c r="C36" s="12">
        <v>191</v>
      </c>
      <c r="D36" s="12">
        <v>67</v>
      </c>
      <c r="E36" s="12">
        <v>0</v>
      </c>
      <c r="F36" s="12">
        <v>84</v>
      </c>
      <c r="G36" s="12">
        <v>147</v>
      </c>
      <c r="H36" s="12">
        <v>7946</v>
      </c>
      <c r="I36" s="12">
        <v>329</v>
      </c>
      <c r="J36" s="11">
        <v>8766</v>
      </c>
      <c r="K36" s="33">
        <v>2</v>
      </c>
      <c r="L36" s="33">
        <v>327</v>
      </c>
      <c r="M36" s="33">
        <v>105</v>
      </c>
      <c r="N36" s="33">
        <v>0</v>
      </c>
      <c r="O36" s="33">
        <v>151</v>
      </c>
      <c r="P36" s="33">
        <v>257</v>
      </c>
      <c r="Q36" s="33">
        <v>13646</v>
      </c>
      <c r="R36" s="33">
        <v>635</v>
      </c>
      <c r="S36" s="33">
        <v>15123</v>
      </c>
    </row>
    <row r="37" spans="1:19">
      <c r="A37" s="6" t="s">
        <v>36</v>
      </c>
      <c r="B37" s="12">
        <v>45</v>
      </c>
      <c r="C37" s="12">
        <v>283</v>
      </c>
      <c r="D37" s="12">
        <v>11</v>
      </c>
      <c r="E37" s="12">
        <v>2</v>
      </c>
      <c r="F37" s="12">
        <v>74</v>
      </c>
      <c r="G37" s="12">
        <v>129</v>
      </c>
      <c r="H37" s="12">
        <v>3589</v>
      </c>
      <c r="I37" s="12">
        <v>265</v>
      </c>
      <c r="J37" s="11">
        <v>4398</v>
      </c>
      <c r="K37" s="33">
        <v>95</v>
      </c>
      <c r="L37" s="33">
        <v>454</v>
      </c>
      <c r="M37" s="33">
        <v>19</v>
      </c>
      <c r="N37" s="33">
        <v>10</v>
      </c>
      <c r="O37" s="33">
        <v>124</v>
      </c>
      <c r="P37" s="33">
        <v>239</v>
      </c>
      <c r="Q37" s="33">
        <v>6248</v>
      </c>
      <c r="R37" s="33">
        <v>453</v>
      </c>
      <c r="S37" s="33">
        <v>7642</v>
      </c>
    </row>
    <row r="38" spans="1:19">
      <c r="A38" s="6" t="s">
        <v>37</v>
      </c>
      <c r="B38" s="12">
        <v>0</v>
      </c>
      <c r="C38" s="12">
        <v>108</v>
      </c>
      <c r="D38" s="12">
        <v>19</v>
      </c>
      <c r="E38" s="12">
        <v>7</v>
      </c>
      <c r="F38" s="12">
        <v>20</v>
      </c>
      <c r="G38" s="12">
        <v>109</v>
      </c>
      <c r="H38" s="12">
        <v>2898</v>
      </c>
      <c r="I38" s="12">
        <v>144</v>
      </c>
      <c r="J38" s="11">
        <v>3305</v>
      </c>
      <c r="K38" s="33">
        <v>0</v>
      </c>
      <c r="L38" s="33">
        <v>201</v>
      </c>
      <c r="M38" s="33">
        <v>31</v>
      </c>
      <c r="N38" s="33">
        <v>11</v>
      </c>
      <c r="O38" s="33">
        <v>42</v>
      </c>
      <c r="P38" s="33">
        <v>185</v>
      </c>
      <c r="Q38" s="33">
        <v>4422</v>
      </c>
      <c r="R38" s="33">
        <v>223</v>
      </c>
      <c r="S38" s="33">
        <v>5115</v>
      </c>
    </row>
    <row r="39" spans="1:19">
      <c r="A39" s="6" t="s">
        <v>38</v>
      </c>
      <c r="B39" s="12">
        <v>167</v>
      </c>
      <c r="C39" s="12">
        <v>6376</v>
      </c>
      <c r="D39" s="12">
        <v>41</v>
      </c>
      <c r="E39" s="12">
        <v>23</v>
      </c>
      <c r="F39" s="12">
        <v>405</v>
      </c>
      <c r="G39" s="12">
        <v>476</v>
      </c>
      <c r="H39" s="12">
        <v>7948</v>
      </c>
      <c r="I39" s="12">
        <v>644</v>
      </c>
      <c r="J39" s="11">
        <v>16080</v>
      </c>
      <c r="K39" s="33">
        <v>246</v>
      </c>
      <c r="L39" s="33">
        <v>9647</v>
      </c>
      <c r="M39" s="33">
        <v>76</v>
      </c>
      <c r="N39" s="33">
        <v>44</v>
      </c>
      <c r="O39" s="33">
        <v>704</v>
      </c>
      <c r="P39" s="33">
        <v>791</v>
      </c>
      <c r="Q39" s="33">
        <v>14046</v>
      </c>
      <c r="R39" s="33">
        <v>1049</v>
      </c>
      <c r="S39" s="33">
        <v>26603</v>
      </c>
    </row>
    <row r="40" spans="1:19">
      <c r="A40" s="6" t="s">
        <v>39</v>
      </c>
      <c r="B40" s="12">
        <v>2</v>
      </c>
      <c r="C40" s="12">
        <v>365</v>
      </c>
      <c r="D40" s="12">
        <v>19</v>
      </c>
      <c r="E40" s="12">
        <v>2</v>
      </c>
      <c r="F40" s="12">
        <v>11</v>
      </c>
      <c r="G40" s="12">
        <v>42</v>
      </c>
      <c r="H40" s="12">
        <v>2615</v>
      </c>
      <c r="I40" s="12">
        <v>36</v>
      </c>
      <c r="J40" s="11">
        <v>3092</v>
      </c>
      <c r="K40" s="33">
        <v>3</v>
      </c>
      <c r="L40" s="33">
        <v>536</v>
      </c>
      <c r="M40" s="33">
        <v>29</v>
      </c>
      <c r="N40" s="33">
        <v>3</v>
      </c>
      <c r="O40" s="33">
        <v>17</v>
      </c>
      <c r="P40" s="33">
        <v>63</v>
      </c>
      <c r="Q40" s="33">
        <v>3943</v>
      </c>
      <c r="R40" s="33">
        <v>57</v>
      </c>
      <c r="S40" s="33">
        <v>4651</v>
      </c>
    </row>
    <row r="41" spans="1:19">
      <c r="A41" s="20" t="s">
        <v>65</v>
      </c>
      <c r="B41" s="12">
        <f t="shared" ref="B41:S41" si="1">SUM(B27:B40)</f>
        <v>265</v>
      </c>
      <c r="C41" s="12">
        <f t="shared" si="1"/>
        <v>9893</v>
      </c>
      <c r="D41" s="12">
        <f t="shared" si="1"/>
        <v>336</v>
      </c>
      <c r="E41" s="12">
        <f t="shared" si="1"/>
        <v>99</v>
      </c>
      <c r="F41" s="12">
        <f t="shared" si="1"/>
        <v>1000</v>
      </c>
      <c r="G41" s="12">
        <f t="shared" si="1"/>
        <v>2126</v>
      </c>
      <c r="H41" s="12">
        <f t="shared" si="1"/>
        <v>48490</v>
      </c>
      <c r="I41" s="12">
        <f t="shared" si="1"/>
        <v>2776</v>
      </c>
      <c r="J41" s="11">
        <f t="shared" si="1"/>
        <v>64985</v>
      </c>
      <c r="K41" s="12">
        <f t="shared" si="1"/>
        <v>462</v>
      </c>
      <c r="L41" s="12">
        <f t="shared" si="1"/>
        <v>15401</v>
      </c>
      <c r="M41" s="12">
        <f t="shared" si="1"/>
        <v>555</v>
      </c>
      <c r="N41" s="12">
        <f t="shared" si="1"/>
        <v>182</v>
      </c>
      <c r="O41" s="12">
        <f t="shared" si="1"/>
        <v>1799</v>
      </c>
      <c r="P41" s="12">
        <f t="shared" si="1"/>
        <v>3665</v>
      </c>
      <c r="Q41" s="12">
        <f t="shared" si="1"/>
        <v>82132</v>
      </c>
      <c r="R41" s="12">
        <f t="shared" si="1"/>
        <v>4852</v>
      </c>
      <c r="S41" s="12">
        <f t="shared" si="1"/>
        <v>109048</v>
      </c>
    </row>
    <row r="42" spans="1:19">
      <c r="A42" s="6"/>
      <c r="B42" s="12"/>
      <c r="C42" s="12"/>
      <c r="D42" s="12"/>
      <c r="E42" s="12"/>
      <c r="F42" s="12"/>
      <c r="G42" s="12"/>
      <c r="H42" s="12"/>
      <c r="I42" s="12"/>
      <c r="J42" s="11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" thickBot="1">
      <c r="A43" s="24" t="s">
        <v>66</v>
      </c>
      <c r="B43" s="9">
        <f t="shared" ref="B43:S43" si="2">B23+B41</f>
        <v>3735</v>
      </c>
      <c r="C43" s="9">
        <f t="shared" si="2"/>
        <v>18167</v>
      </c>
      <c r="D43" s="9">
        <f t="shared" si="2"/>
        <v>753</v>
      </c>
      <c r="E43" s="9">
        <f t="shared" si="2"/>
        <v>177</v>
      </c>
      <c r="F43" s="9">
        <f t="shared" si="2"/>
        <v>2747</v>
      </c>
      <c r="G43" s="9">
        <f t="shared" si="2"/>
        <v>4307</v>
      </c>
      <c r="H43" s="9">
        <f t="shared" si="2"/>
        <v>108782</v>
      </c>
      <c r="I43" s="9">
        <f t="shared" si="2"/>
        <v>7754</v>
      </c>
      <c r="J43" s="13">
        <f t="shared" si="2"/>
        <v>146422</v>
      </c>
      <c r="K43" s="9">
        <f t="shared" si="2"/>
        <v>8520</v>
      </c>
      <c r="L43" s="9">
        <f t="shared" si="2"/>
        <v>28813</v>
      </c>
      <c r="M43" s="9">
        <f t="shared" si="2"/>
        <v>1278</v>
      </c>
      <c r="N43" s="9">
        <f t="shared" si="2"/>
        <v>334</v>
      </c>
      <c r="O43" s="9">
        <f t="shared" si="2"/>
        <v>5115</v>
      </c>
      <c r="P43" s="9">
        <f t="shared" si="2"/>
        <v>7591</v>
      </c>
      <c r="Q43" s="9">
        <f t="shared" si="2"/>
        <v>191750</v>
      </c>
      <c r="R43" s="9">
        <f t="shared" si="2"/>
        <v>14029</v>
      </c>
      <c r="S43" s="9">
        <f t="shared" si="2"/>
        <v>257430</v>
      </c>
    </row>
    <row r="44" spans="1:19" ht="12" thickTop="1">
      <c r="A44" s="6" t="s">
        <v>70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5" t="s">
        <v>71</v>
      </c>
      <c r="B46" s="23"/>
      <c r="C46" s="23"/>
      <c r="D46" s="23"/>
      <c r="E46" s="23"/>
      <c r="F46" s="23"/>
      <c r="G46" s="23"/>
      <c r="H46" s="23"/>
      <c r="I46" s="23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1.25" customHeight="1">
      <c r="A47" s="25" t="s">
        <v>72</v>
      </c>
      <c r="B47" s="25"/>
      <c r="C47" s="25"/>
      <c r="D47" s="25"/>
      <c r="E47" s="25"/>
      <c r="F47" s="25"/>
      <c r="G47" s="25"/>
      <c r="H47" s="25"/>
      <c r="I47" s="25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" thickBot="1">
      <c r="A48" s="3"/>
      <c r="B48" s="3"/>
      <c r="C48" s="3"/>
      <c r="D48" s="3"/>
      <c r="E48" s="3"/>
      <c r="F48" s="3"/>
      <c r="G48" s="3"/>
      <c r="H48" s="3"/>
      <c r="I48" s="3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1.25" customHeight="1" thickTop="1">
      <c r="A49" s="5"/>
      <c r="B49" s="41" t="s">
        <v>69</v>
      </c>
      <c r="C49" s="41"/>
      <c r="D49" s="41"/>
      <c r="E49" s="41"/>
      <c r="F49" s="41"/>
      <c r="G49" s="41"/>
      <c r="H49" s="41"/>
      <c r="I49" s="41"/>
      <c r="J49" s="42"/>
      <c r="K49" s="43" t="s">
        <v>64</v>
      </c>
      <c r="L49" s="43"/>
      <c r="M49" s="43"/>
      <c r="N49" s="43"/>
      <c r="O49" s="43"/>
      <c r="P49" s="43"/>
      <c r="Q49" s="43"/>
      <c r="R49" s="43"/>
      <c r="S49" s="43"/>
    </row>
    <row r="50" spans="1:19" ht="11.25" customHeight="1">
      <c r="A50" s="8"/>
      <c r="B50" s="40" t="s">
        <v>55</v>
      </c>
      <c r="C50" s="40"/>
      <c r="D50" s="40" t="s">
        <v>58</v>
      </c>
      <c r="E50" s="40" t="s">
        <v>78</v>
      </c>
      <c r="F50" s="40"/>
      <c r="G50" s="40"/>
      <c r="H50" s="40"/>
      <c r="I50" s="40"/>
      <c r="J50" s="28"/>
      <c r="K50" s="26" t="s">
        <v>55</v>
      </c>
      <c r="L50" s="26"/>
      <c r="M50" s="26" t="s">
        <v>58</v>
      </c>
      <c r="N50" s="40" t="s">
        <v>78</v>
      </c>
      <c r="O50" s="26"/>
      <c r="P50" s="26"/>
      <c r="Q50" s="26"/>
      <c r="R50" s="26"/>
      <c r="S50" s="26"/>
    </row>
    <row r="51" spans="1:19">
      <c r="A51" s="8"/>
      <c r="B51" s="40" t="s">
        <v>56</v>
      </c>
      <c r="C51" s="40" t="s">
        <v>57</v>
      </c>
      <c r="D51" s="40" t="s">
        <v>73</v>
      </c>
      <c r="E51" s="40" t="s">
        <v>79</v>
      </c>
      <c r="F51" s="39"/>
      <c r="G51" s="39"/>
      <c r="H51" s="39"/>
      <c r="I51" s="39"/>
      <c r="J51" s="27"/>
      <c r="K51" s="26" t="s">
        <v>56</v>
      </c>
      <c r="L51" s="26" t="s">
        <v>57</v>
      </c>
      <c r="M51" s="26" t="s">
        <v>73</v>
      </c>
      <c r="N51" s="40" t="s">
        <v>79</v>
      </c>
      <c r="O51" s="14"/>
      <c r="P51" s="14"/>
      <c r="Q51" s="14"/>
      <c r="R51" s="14"/>
      <c r="S51" s="29"/>
    </row>
    <row r="52" spans="1:19">
      <c r="A52" s="8"/>
      <c r="B52" s="40" t="s">
        <v>59</v>
      </c>
      <c r="C52" s="40" t="s">
        <v>58</v>
      </c>
      <c r="D52" s="37" t="s">
        <v>74</v>
      </c>
      <c r="E52" s="37" t="s">
        <v>80</v>
      </c>
      <c r="F52" s="40" t="s">
        <v>60</v>
      </c>
      <c r="G52" s="40" t="s">
        <v>61</v>
      </c>
      <c r="H52" s="40" t="s">
        <v>62</v>
      </c>
      <c r="I52" s="40" t="s">
        <v>63</v>
      </c>
      <c r="J52" s="28" t="s">
        <v>64</v>
      </c>
      <c r="K52" s="26" t="s">
        <v>59</v>
      </c>
      <c r="L52" s="26" t="s">
        <v>58</v>
      </c>
      <c r="M52" s="18" t="s">
        <v>74</v>
      </c>
      <c r="N52" s="37" t="s">
        <v>80</v>
      </c>
      <c r="O52" s="26" t="s">
        <v>60</v>
      </c>
      <c r="P52" s="26" t="s">
        <v>61</v>
      </c>
      <c r="Q52" s="26" t="s">
        <v>62</v>
      </c>
      <c r="R52" s="26" t="s">
        <v>63</v>
      </c>
      <c r="S52" s="26" t="s">
        <v>64</v>
      </c>
    </row>
    <row r="53" spans="1:19" ht="33.75">
      <c r="A53" s="8" t="s">
        <v>75</v>
      </c>
      <c r="B53" s="40"/>
      <c r="C53" s="40"/>
      <c r="D53" s="37"/>
      <c r="E53" s="37"/>
      <c r="F53" s="40"/>
      <c r="G53" s="40"/>
      <c r="H53" s="40"/>
      <c r="I53" s="40"/>
      <c r="J53" s="28"/>
      <c r="K53" s="26"/>
      <c r="L53" s="26"/>
      <c r="M53" s="18"/>
      <c r="N53" s="31"/>
      <c r="O53" s="26"/>
      <c r="P53" s="26"/>
      <c r="Q53" s="26"/>
      <c r="R53" s="26"/>
      <c r="S53" s="26"/>
    </row>
    <row r="54" spans="1:19">
      <c r="A54" s="6"/>
      <c r="B54" s="38"/>
      <c r="C54" s="38"/>
      <c r="D54" s="38"/>
      <c r="E54" s="38"/>
      <c r="F54" s="38"/>
      <c r="G54" s="38"/>
      <c r="H54" s="38"/>
      <c r="I54" s="38"/>
      <c r="J54" s="21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6" t="s">
        <v>2</v>
      </c>
      <c r="B55" s="12">
        <v>51</v>
      </c>
      <c r="C55" s="12">
        <v>231</v>
      </c>
      <c r="D55" s="12">
        <v>13</v>
      </c>
      <c r="E55" s="12">
        <v>2</v>
      </c>
      <c r="F55" s="12">
        <v>19</v>
      </c>
      <c r="G55" s="12">
        <v>81</v>
      </c>
      <c r="H55" s="12">
        <v>827</v>
      </c>
      <c r="I55" s="12">
        <v>31</v>
      </c>
      <c r="J55" s="11">
        <v>1255</v>
      </c>
      <c r="K55" s="33">
        <v>149</v>
      </c>
      <c r="L55" s="33">
        <v>331</v>
      </c>
      <c r="M55" s="33">
        <v>24</v>
      </c>
      <c r="N55" s="33">
        <v>5</v>
      </c>
      <c r="O55" s="33">
        <v>25</v>
      </c>
      <c r="P55" s="33">
        <v>125</v>
      </c>
      <c r="Q55" s="33">
        <v>1209</v>
      </c>
      <c r="R55" s="33">
        <v>40</v>
      </c>
      <c r="S55" s="33">
        <v>1908</v>
      </c>
    </row>
    <row r="56" spans="1:19">
      <c r="A56" s="6" t="s">
        <v>3</v>
      </c>
      <c r="B56" s="12">
        <v>5</v>
      </c>
      <c r="C56" s="12">
        <v>18</v>
      </c>
      <c r="D56" s="12">
        <v>5</v>
      </c>
      <c r="E56" s="12">
        <v>0</v>
      </c>
      <c r="F56" s="12">
        <v>6</v>
      </c>
      <c r="G56" s="12">
        <v>18</v>
      </c>
      <c r="H56" s="12">
        <v>504</v>
      </c>
      <c r="I56" s="12">
        <v>37</v>
      </c>
      <c r="J56" s="11">
        <v>593</v>
      </c>
      <c r="K56" s="33">
        <v>38</v>
      </c>
      <c r="L56" s="33">
        <v>67</v>
      </c>
      <c r="M56" s="33">
        <v>9</v>
      </c>
      <c r="N56" s="33">
        <v>6</v>
      </c>
      <c r="O56" s="33">
        <v>7</v>
      </c>
      <c r="P56" s="33">
        <v>28</v>
      </c>
      <c r="Q56" s="33">
        <v>951</v>
      </c>
      <c r="R56" s="33">
        <v>67</v>
      </c>
      <c r="S56" s="33">
        <v>1173</v>
      </c>
    </row>
    <row r="57" spans="1:19">
      <c r="A57" s="6" t="s">
        <v>4</v>
      </c>
      <c r="B57" s="12">
        <v>0</v>
      </c>
      <c r="C57" s="12">
        <v>185</v>
      </c>
      <c r="D57" s="12">
        <v>6</v>
      </c>
      <c r="E57" s="12">
        <v>2</v>
      </c>
      <c r="F57" s="12">
        <v>10</v>
      </c>
      <c r="G57" s="12">
        <v>10</v>
      </c>
      <c r="H57" s="12">
        <v>2489</v>
      </c>
      <c r="I57" s="12">
        <v>337</v>
      </c>
      <c r="J57" s="11">
        <v>3039</v>
      </c>
      <c r="K57" s="33">
        <v>1</v>
      </c>
      <c r="L57" s="33">
        <v>233</v>
      </c>
      <c r="M57" s="33">
        <v>8</v>
      </c>
      <c r="N57" s="33">
        <v>2</v>
      </c>
      <c r="O57" s="33">
        <v>17</v>
      </c>
      <c r="P57" s="33">
        <v>18</v>
      </c>
      <c r="Q57" s="33">
        <v>3818</v>
      </c>
      <c r="R57" s="33">
        <v>437</v>
      </c>
      <c r="S57" s="33">
        <v>4534</v>
      </c>
    </row>
    <row r="58" spans="1:19">
      <c r="A58" s="6" t="s">
        <v>5</v>
      </c>
      <c r="B58" s="12">
        <v>13</v>
      </c>
      <c r="C58" s="12">
        <v>5</v>
      </c>
      <c r="D58" s="12">
        <v>2</v>
      </c>
      <c r="E58" s="12">
        <v>0</v>
      </c>
      <c r="F58" s="12">
        <v>2</v>
      </c>
      <c r="G58" s="12">
        <v>15</v>
      </c>
      <c r="H58" s="12">
        <v>732</v>
      </c>
      <c r="I58" s="12">
        <v>14</v>
      </c>
      <c r="J58" s="11">
        <v>783</v>
      </c>
      <c r="K58" s="33">
        <v>27</v>
      </c>
      <c r="L58" s="33">
        <v>10</v>
      </c>
      <c r="M58" s="33">
        <v>5</v>
      </c>
      <c r="N58" s="33">
        <v>2</v>
      </c>
      <c r="O58" s="33">
        <v>4</v>
      </c>
      <c r="P58" s="33">
        <v>28</v>
      </c>
      <c r="Q58" s="33">
        <v>1259</v>
      </c>
      <c r="R58" s="33">
        <v>37</v>
      </c>
      <c r="S58" s="33">
        <v>1372</v>
      </c>
    </row>
    <row r="59" spans="1:19">
      <c r="A59" s="6" t="s">
        <v>6</v>
      </c>
      <c r="B59" s="12">
        <v>101</v>
      </c>
      <c r="C59" s="12">
        <v>2621</v>
      </c>
      <c r="D59" s="12">
        <v>115</v>
      </c>
      <c r="E59" s="12">
        <v>36</v>
      </c>
      <c r="F59" s="12">
        <v>107</v>
      </c>
      <c r="G59" s="12">
        <v>660</v>
      </c>
      <c r="H59" s="12">
        <v>5795</v>
      </c>
      <c r="I59" s="12">
        <v>1212</v>
      </c>
      <c r="J59" s="11">
        <v>10647</v>
      </c>
      <c r="K59" s="33">
        <v>195</v>
      </c>
      <c r="L59" s="33">
        <v>4009</v>
      </c>
      <c r="M59" s="33">
        <v>200</v>
      </c>
      <c r="N59" s="33">
        <v>68</v>
      </c>
      <c r="O59" s="33">
        <v>225</v>
      </c>
      <c r="P59" s="33">
        <v>1168</v>
      </c>
      <c r="Q59" s="33">
        <v>9970</v>
      </c>
      <c r="R59" s="33">
        <v>1995</v>
      </c>
      <c r="S59" s="33">
        <v>17830</v>
      </c>
    </row>
    <row r="60" spans="1:19">
      <c r="A60" s="6" t="s">
        <v>0</v>
      </c>
      <c r="B60" s="12">
        <v>41</v>
      </c>
      <c r="C60" s="12">
        <v>10</v>
      </c>
      <c r="D60" s="12">
        <v>3</v>
      </c>
      <c r="E60" s="12">
        <v>0</v>
      </c>
      <c r="F60" s="12">
        <v>10</v>
      </c>
      <c r="G60" s="12">
        <v>23</v>
      </c>
      <c r="H60" s="12">
        <v>198</v>
      </c>
      <c r="I60" s="12">
        <v>7</v>
      </c>
      <c r="J60" s="11">
        <v>292</v>
      </c>
      <c r="K60" s="33">
        <v>41</v>
      </c>
      <c r="L60" s="33">
        <v>10</v>
      </c>
      <c r="M60" s="33">
        <v>3</v>
      </c>
      <c r="N60" s="33">
        <v>0</v>
      </c>
      <c r="O60" s="33">
        <v>10</v>
      </c>
      <c r="P60" s="33">
        <v>23</v>
      </c>
      <c r="Q60" s="33">
        <v>198</v>
      </c>
      <c r="R60" s="33">
        <v>7</v>
      </c>
      <c r="S60" s="33">
        <v>292</v>
      </c>
    </row>
    <row r="61" spans="1:19">
      <c r="A61" s="6" t="s">
        <v>7</v>
      </c>
      <c r="B61" s="12">
        <v>4</v>
      </c>
      <c r="C61" s="12">
        <v>20</v>
      </c>
      <c r="D61" s="12">
        <v>1</v>
      </c>
      <c r="E61" s="12">
        <v>1</v>
      </c>
      <c r="F61" s="12">
        <v>0</v>
      </c>
      <c r="G61" s="12">
        <v>14</v>
      </c>
      <c r="H61" s="12">
        <v>319</v>
      </c>
      <c r="I61" s="12">
        <v>3</v>
      </c>
      <c r="J61" s="11">
        <v>362</v>
      </c>
      <c r="K61" s="33">
        <v>12</v>
      </c>
      <c r="L61" s="33">
        <v>88</v>
      </c>
      <c r="M61" s="33">
        <v>4</v>
      </c>
      <c r="N61" s="33">
        <v>2</v>
      </c>
      <c r="O61" s="33">
        <v>2</v>
      </c>
      <c r="P61" s="33">
        <v>29</v>
      </c>
      <c r="Q61" s="33">
        <v>617</v>
      </c>
      <c r="R61" s="33">
        <v>15</v>
      </c>
      <c r="S61" s="33">
        <v>769</v>
      </c>
    </row>
    <row r="62" spans="1:19">
      <c r="A62" s="6" t="s">
        <v>8</v>
      </c>
      <c r="B62" s="12">
        <v>32</v>
      </c>
      <c r="C62" s="12">
        <v>78</v>
      </c>
      <c r="D62" s="12">
        <v>23</v>
      </c>
      <c r="E62" s="12">
        <v>5</v>
      </c>
      <c r="F62" s="12">
        <v>34</v>
      </c>
      <c r="G62" s="12">
        <v>76</v>
      </c>
      <c r="H62" s="12">
        <v>2841</v>
      </c>
      <c r="I62" s="12">
        <v>172</v>
      </c>
      <c r="J62" s="11">
        <v>3261</v>
      </c>
      <c r="K62" s="33">
        <v>74</v>
      </c>
      <c r="L62" s="33">
        <v>150</v>
      </c>
      <c r="M62" s="33">
        <v>35</v>
      </c>
      <c r="N62" s="33">
        <v>6</v>
      </c>
      <c r="O62" s="33">
        <v>52</v>
      </c>
      <c r="P62" s="33">
        <v>133</v>
      </c>
      <c r="Q62" s="33">
        <v>4501</v>
      </c>
      <c r="R62" s="33">
        <v>277</v>
      </c>
      <c r="S62" s="33">
        <v>5228</v>
      </c>
    </row>
    <row r="63" spans="1:19">
      <c r="A63" s="6" t="s">
        <v>9</v>
      </c>
      <c r="B63" s="12">
        <v>9</v>
      </c>
      <c r="C63" s="12">
        <v>34</v>
      </c>
      <c r="D63" s="12">
        <v>17</v>
      </c>
      <c r="E63" s="12">
        <v>0</v>
      </c>
      <c r="F63" s="12">
        <v>19</v>
      </c>
      <c r="G63" s="12">
        <v>52</v>
      </c>
      <c r="H63" s="12">
        <v>943</v>
      </c>
      <c r="I63" s="12">
        <v>127</v>
      </c>
      <c r="J63" s="11">
        <v>1201</v>
      </c>
      <c r="K63" s="33">
        <v>11</v>
      </c>
      <c r="L63" s="33">
        <v>94</v>
      </c>
      <c r="M63" s="33">
        <v>29</v>
      </c>
      <c r="N63" s="33">
        <v>0</v>
      </c>
      <c r="O63" s="33">
        <v>27</v>
      </c>
      <c r="P63" s="33">
        <v>104</v>
      </c>
      <c r="Q63" s="33">
        <v>1613</v>
      </c>
      <c r="R63" s="33">
        <v>201</v>
      </c>
      <c r="S63" s="33">
        <v>2079</v>
      </c>
    </row>
    <row r="64" spans="1:19">
      <c r="A64" s="6" t="s">
        <v>10</v>
      </c>
      <c r="B64" s="12">
        <v>54</v>
      </c>
      <c r="C64" s="12">
        <v>363</v>
      </c>
      <c r="D64" s="12">
        <v>2</v>
      </c>
      <c r="E64" s="12">
        <v>0</v>
      </c>
      <c r="F64" s="12">
        <v>15</v>
      </c>
      <c r="G64" s="12">
        <v>20</v>
      </c>
      <c r="H64" s="12">
        <v>944</v>
      </c>
      <c r="I64" s="12">
        <v>42</v>
      </c>
      <c r="J64" s="11">
        <v>1440</v>
      </c>
      <c r="K64" s="33">
        <v>183</v>
      </c>
      <c r="L64" s="33">
        <v>456</v>
      </c>
      <c r="M64" s="33">
        <v>6</v>
      </c>
      <c r="N64" s="33">
        <v>0</v>
      </c>
      <c r="O64" s="33">
        <v>18</v>
      </c>
      <c r="P64" s="33">
        <v>34</v>
      </c>
      <c r="Q64" s="33">
        <v>1319</v>
      </c>
      <c r="R64" s="33">
        <v>59</v>
      </c>
      <c r="S64" s="33">
        <v>2075</v>
      </c>
    </row>
    <row r="65" spans="1:19">
      <c r="A65" s="6" t="s">
        <v>11</v>
      </c>
      <c r="B65" s="12">
        <v>28</v>
      </c>
      <c r="C65" s="12">
        <v>25</v>
      </c>
      <c r="D65" s="12">
        <v>5</v>
      </c>
      <c r="E65" s="12">
        <v>4</v>
      </c>
      <c r="F65" s="12">
        <v>1</v>
      </c>
      <c r="G65" s="12">
        <v>6</v>
      </c>
      <c r="H65" s="12">
        <v>655</v>
      </c>
      <c r="I65" s="12">
        <v>15</v>
      </c>
      <c r="J65" s="11">
        <v>739</v>
      </c>
      <c r="K65" s="33">
        <v>95</v>
      </c>
      <c r="L65" s="33">
        <v>53</v>
      </c>
      <c r="M65" s="33">
        <v>7</v>
      </c>
      <c r="N65" s="33">
        <v>6</v>
      </c>
      <c r="O65" s="33">
        <v>2</v>
      </c>
      <c r="P65" s="33">
        <v>13</v>
      </c>
      <c r="Q65" s="33">
        <v>1041</v>
      </c>
      <c r="R65" s="33">
        <v>24</v>
      </c>
      <c r="S65" s="33">
        <v>1241</v>
      </c>
    </row>
    <row r="66" spans="1:19">
      <c r="A66" s="6" t="s">
        <v>12</v>
      </c>
      <c r="B66" s="12">
        <v>366</v>
      </c>
      <c r="C66" s="12">
        <v>1610</v>
      </c>
      <c r="D66" s="12">
        <v>33</v>
      </c>
      <c r="E66" s="12">
        <v>14</v>
      </c>
      <c r="F66" s="12">
        <v>24</v>
      </c>
      <c r="G66" s="12">
        <v>208</v>
      </c>
      <c r="H66" s="12">
        <v>3916</v>
      </c>
      <c r="I66" s="12">
        <v>877</v>
      </c>
      <c r="J66" s="11">
        <v>7048</v>
      </c>
      <c r="K66" s="33">
        <v>984</v>
      </c>
      <c r="L66" s="33">
        <v>2137</v>
      </c>
      <c r="M66" s="33">
        <v>47</v>
      </c>
      <c r="N66" s="33">
        <v>22</v>
      </c>
      <c r="O66" s="33">
        <v>62</v>
      </c>
      <c r="P66" s="33">
        <v>375</v>
      </c>
      <c r="Q66" s="33">
        <v>6875</v>
      </c>
      <c r="R66" s="33">
        <v>1402</v>
      </c>
      <c r="S66" s="33">
        <v>11904</v>
      </c>
    </row>
    <row r="67" spans="1:19">
      <c r="A67" s="6" t="s">
        <v>13</v>
      </c>
      <c r="B67" s="12">
        <v>46</v>
      </c>
      <c r="C67" s="12">
        <v>304</v>
      </c>
      <c r="D67" s="12">
        <v>12</v>
      </c>
      <c r="E67" s="12">
        <v>7</v>
      </c>
      <c r="F67" s="12">
        <v>60</v>
      </c>
      <c r="G67" s="12">
        <v>65</v>
      </c>
      <c r="H67" s="12">
        <v>2406</v>
      </c>
      <c r="I67" s="12">
        <v>286</v>
      </c>
      <c r="J67" s="11">
        <v>3186</v>
      </c>
      <c r="K67" s="33">
        <v>80</v>
      </c>
      <c r="L67" s="33">
        <v>381</v>
      </c>
      <c r="M67" s="33">
        <v>16</v>
      </c>
      <c r="N67" s="33">
        <v>9</v>
      </c>
      <c r="O67" s="33">
        <v>73</v>
      </c>
      <c r="P67" s="33">
        <v>92</v>
      </c>
      <c r="Q67" s="33">
        <v>3169</v>
      </c>
      <c r="R67" s="33">
        <v>383</v>
      </c>
      <c r="S67" s="33">
        <v>4203</v>
      </c>
    </row>
    <row r="68" spans="1:19">
      <c r="A68" s="6" t="s">
        <v>14</v>
      </c>
      <c r="B68" s="12">
        <v>13</v>
      </c>
      <c r="C68" s="12">
        <v>190</v>
      </c>
      <c r="D68" s="12">
        <v>9</v>
      </c>
      <c r="E68" s="12">
        <v>1</v>
      </c>
      <c r="F68" s="12">
        <v>35</v>
      </c>
      <c r="G68" s="12">
        <v>43</v>
      </c>
      <c r="H68" s="12">
        <v>2265</v>
      </c>
      <c r="I68" s="12">
        <v>697</v>
      </c>
      <c r="J68" s="11">
        <v>3253</v>
      </c>
      <c r="K68" s="33">
        <v>45</v>
      </c>
      <c r="L68" s="33">
        <v>352</v>
      </c>
      <c r="M68" s="33">
        <v>19</v>
      </c>
      <c r="N68" s="33">
        <v>3</v>
      </c>
      <c r="O68" s="33">
        <v>56</v>
      </c>
      <c r="P68" s="33">
        <v>90</v>
      </c>
      <c r="Q68" s="33">
        <v>3499</v>
      </c>
      <c r="R68" s="33">
        <v>1148</v>
      </c>
      <c r="S68" s="33">
        <v>5212</v>
      </c>
    </row>
    <row r="69" spans="1:19">
      <c r="A69" s="6" t="s">
        <v>15</v>
      </c>
      <c r="B69" s="12">
        <v>48</v>
      </c>
      <c r="C69" s="12">
        <v>71</v>
      </c>
      <c r="D69" s="12">
        <v>6</v>
      </c>
      <c r="E69" s="12">
        <v>2</v>
      </c>
      <c r="F69" s="12">
        <v>12</v>
      </c>
      <c r="G69" s="12">
        <v>67</v>
      </c>
      <c r="H69" s="12">
        <v>568</v>
      </c>
      <c r="I69" s="12">
        <v>6</v>
      </c>
      <c r="J69" s="11">
        <v>780</v>
      </c>
      <c r="K69" s="33">
        <v>169</v>
      </c>
      <c r="L69" s="33">
        <v>282</v>
      </c>
      <c r="M69" s="33">
        <v>11</v>
      </c>
      <c r="N69" s="33">
        <v>3</v>
      </c>
      <c r="O69" s="33">
        <v>20</v>
      </c>
      <c r="P69" s="33">
        <v>107</v>
      </c>
      <c r="Q69" s="33">
        <v>1073</v>
      </c>
      <c r="R69" s="33">
        <v>15</v>
      </c>
      <c r="S69" s="33">
        <v>1680</v>
      </c>
    </row>
    <row r="70" spans="1:19">
      <c r="A70" s="6" t="s">
        <v>16</v>
      </c>
      <c r="B70" s="12">
        <v>193</v>
      </c>
      <c r="C70" s="12">
        <v>1148</v>
      </c>
      <c r="D70" s="12">
        <v>37</v>
      </c>
      <c r="E70" s="12">
        <v>31</v>
      </c>
      <c r="F70" s="12">
        <v>108</v>
      </c>
      <c r="G70" s="12">
        <v>1039</v>
      </c>
      <c r="H70" s="12">
        <v>2941</v>
      </c>
      <c r="I70" s="12">
        <v>216</v>
      </c>
      <c r="J70" s="11">
        <v>5713</v>
      </c>
      <c r="K70" s="33">
        <v>448</v>
      </c>
      <c r="L70" s="33">
        <v>2216</v>
      </c>
      <c r="M70" s="33">
        <v>68</v>
      </c>
      <c r="N70" s="33">
        <v>46</v>
      </c>
      <c r="O70" s="33">
        <v>215</v>
      </c>
      <c r="P70" s="33">
        <v>1995</v>
      </c>
      <c r="Q70" s="33">
        <v>6359</v>
      </c>
      <c r="R70" s="33">
        <v>418</v>
      </c>
      <c r="S70" s="33">
        <v>11765</v>
      </c>
    </row>
    <row r="71" spans="1:19">
      <c r="A71" s="6" t="s">
        <v>17</v>
      </c>
      <c r="B71" s="12">
        <v>7</v>
      </c>
      <c r="C71" s="12">
        <v>102</v>
      </c>
      <c r="D71" s="12">
        <v>7</v>
      </c>
      <c r="E71" s="12">
        <v>2</v>
      </c>
      <c r="F71" s="12">
        <v>53</v>
      </c>
      <c r="G71" s="12">
        <v>79</v>
      </c>
      <c r="H71" s="12">
        <v>1329</v>
      </c>
      <c r="I71" s="12">
        <v>116</v>
      </c>
      <c r="J71" s="11">
        <v>1695</v>
      </c>
      <c r="K71" s="33">
        <v>20</v>
      </c>
      <c r="L71" s="33">
        <v>147</v>
      </c>
      <c r="M71" s="33">
        <v>12</v>
      </c>
      <c r="N71" s="33">
        <v>4</v>
      </c>
      <c r="O71" s="33">
        <v>86</v>
      </c>
      <c r="P71" s="33">
        <v>141</v>
      </c>
      <c r="Q71" s="33">
        <v>2197</v>
      </c>
      <c r="R71" s="33">
        <v>201</v>
      </c>
      <c r="S71" s="33">
        <v>2808</v>
      </c>
    </row>
    <row r="72" spans="1:19">
      <c r="A72" s="6" t="s">
        <v>18</v>
      </c>
      <c r="B72" s="12">
        <v>0</v>
      </c>
      <c r="C72" s="12">
        <v>52</v>
      </c>
      <c r="D72" s="12">
        <v>17</v>
      </c>
      <c r="E72" s="12">
        <v>3</v>
      </c>
      <c r="F72" s="12">
        <v>20</v>
      </c>
      <c r="G72" s="12">
        <v>16</v>
      </c>
      <c r="H72" s="12">
        <v>1765</v>
      </c>
      <c r="I72" s="12">
        <v>601</v>
      </c>
      <c r="J72" s="11">
        <v>2474</v>
      </c>
      <c r="K72" s="33">
        <v>0</v>
      </c>
      <c r="L72" s="33">
        <v>162</v>
      </c>
      <c r="M72" s="33">
        <v>27</v>
      </c>
      <c r="N72" s="33">
        <v>11</v>
      </c>
      <c r="O72" s="33">
        <v>27</v>
      </c>
      <c r="P72" s="33">
        <v>38</v>
      </c>
      <c r="Q72" s="33">
        <v>2702</v>
      </c>
      <c r="R72" s="33">
        <v>897</v>
      </c>
      <c r="S72" s="33">
        <v>3864</v>
      </c>
    </row>
    <row r="73" spans="1:19">
      <c r="A73" s="6" t="s">
        <v>19</v>
      </c>
      <c r="B73" s="12">
        <v>468</v>
      </c>
      <c r="C73" s="12">
        <v>806</v>
      </c>
      <c r="D73" s="12">
        <v>15</v>
      </c>
      <c r="E73" s="12">
        <v>0</v>
      </c>
      <c r="F73" s="12">
        <v>586</v>
      </c>
      <c r="G73" s="12">
        <v>296</v>
      </c>
      <c r="H73" s="12">
        <v>7435</v>
      </c>
      <c r="I73" s="12">
        <v>728</v>
      </c>
      <c r="J73" s="11">
        <v>10334</v>
      </c>
      <c r="K73" s="33">
        <v>1018</v>
      </c>
      <c r="L73" s="33">
        <v>1100</v>
      </c>
      <c r="M73" s="33">
        <v>25</v>
      </c>
      <c r="N73" s="33">
        <v>0</v>
      </c>
      <c r="O73" s="33">
        <v>1106</v>
      </c>
      <c r="P73" s="33">
        <v>523</v>
      </c>
      <c r="Q73" s="33">
        <v>12660</v>
      </c>
      <c r="R73" s="33">
        <v>1208</v>
      </c>
      <c r="S73" s="33">
        <v>17640</v>
      </c>
    </row>
    <row r="74" spans="1:19">
      <c r="A74" s="6" t="s">
        <v>20</v>
      </c>
      <c r="B74" s="12">
        <v>0</v>
      </c>
      <c r="C74" s="12">
        <v>110</v>
      </c>
      <c r="D74" s="12">
        <v>8</v>
      </c>
      <c r="E74" s="12">
        <v>2</v>
      </c>
      <c r="F74" s="12">
        <v>5</v>
      </c>
      <c r="G74" s="12">
        <v>19</v>
      </c>
      <c r="H74" s="12">
        <v>644</v>
      </c>
      <c r="I74" s="12">
        <v>59</v>
      </c>
      <c r="J74" s="11">
        <v>847</v>
      </c>
      <c r="K74" s="33">
        <v>0</v>
      </c>
      <c r="L74" s="33">
        <v>116</v>
      </c>
      <c r="M74" s="33">
        <v>8</v>
      </c>
      <c r="N74" s="33">
        <v>2</v>
      </c>
      <c r="O74" s="33">
        <v>6</v>
      </c>
      <c r="P74" s="33">
        <v>20</v>
      </c>
      <c r="Q74" s="33">
        <v>669</v>
      </c>
      <c r="R74" s="33">
        <v>61</v>
      </c>
      <c r="S74" s="33">
        <v>882</v>
      </c>
    </row>
    <row r="75" spans="1:19">
      <c r="A75" s="6" t="s">
        <v>21</v>
      </c>
      <c r="B75" s="12">
        <v>137</v>
      </c>
      <c r="C75" s="12">
        <v>4664</v>
      </c>
      <c r="D75" s="12">
        <v>54</v>
      </c>
      <c r="E75" s="12">
        <v>0</v>
      </c>
      <c r="F75" s="12">
        <v>238</v>
      </c>
      <c r="G75" s="12">
        <v>610</v>
      </c>
      <c r="H75" s="12">
        <v>4240</v>
      </c>
      <c r="I75" s="12">
        <v>851</v>
      </c>
      <c r="J75" s="11">
        <v>10794</v>
      </c>
      <c r="K75" s="33">
        <v>326</v>
      </c>
      <c r="L75" s="33">
        <v>6701</v>
      </c>
      <c r="M75" s="33">
        <v>90</v>
      </c>
      <c r="N75" s="33">
        <v>3</v>
      </c>
      <c r="O75" s="33">
        <v>518</v>
      </c>
      <c r="P75" s="33">
        <v>1074</v>
      </c>
      <c r="Q75" s="33">
        <v>8177</v>
      </c>
      <c r="R75" s="33">
        <v>1567</v>
      </c>
      <c r="S75" s="33">
        <v>18456</v>
      </c>
    </row>
    <row r="76" spans="1:19">
      <c r="A76" s="6" t="s">
        <v>22</v>
      </c>
      <c r="B76" s="12">
        <v>92</v>
      </c>
      <c r="C76" s="12">
        <v>19</v>
      </c>
      <c r="D76" s="12">
        <v>9</v>
      </c>
      <c r="E76" s="12">
        <v>0</v>
      </c>
      <c r="F76" s="12">
        <v>8</v>
      </c>
      <c r="G76" s="12">
        <v>18</v>
      </c>
      <c r="H76" s="12">
        <v>325</v>
      </c>
      <c r="I76" s="12">
        <v>14</v>
      </c>
      <c r="J76" s="11">
        <v>485</v>
      </c>
      <c r="K76" s="33">
        <v>167</v>
      </c>
      <c r="L76" s="33">
        <v>66</v>
      </c>
      <c r="M76" s="33">
        <v>23</v>
      </c>
      <c r="N76" s="33">
        <v>1</v>
      </c>
      <c r="O76" s="33">
        <v>14</v>
      </c>
      <c r="P76" s="33">
        <v>38</v>
      </c>
      <c r="Q76" s="33">
        <v>747</v>
      </c>
      <c r="R76" s="33">
        <v>36</v>
      </c>
      <c r="S76" s="33">
        <v>1092</v>
      </c>
    </row>
    <row r="77" spans="1:19">
      <c r="A77" s="6" t="s">
        <v>23</v>
      </c>
      <c r="B77" s="12">
        <v>12</v>
      </c>
      <c r="C77" s="12">
        <v>24</v>
      </c>
      <c r="D77" s="12">
        <v>6</v>
      </c>
      <c r="E77" s="12">
        <v>1</v>
      </c>
      <c r="F77" s="12">
        <v>3</v>
      </c>
      <c r="G77" s="12">
        <v>17</v>
      </c>
      <c r="H77" s="12">
        <v>516</v>
      </c>
      <c r="I77" s="12">
        <v>30</v>
      </c>
      <c r="J77" s="11">
        <v>609</v>
      </c>
      <c r="K77" s="33">
        <v>28</v>
      </c>
      <c r="L77" s="33">
        <v>54</v>
      </c>
      <c r="M77" s="33">
        <v>11</v>
      </c>
      <c r="N77" s="33">
        <v>1</v>
      </c>
      <c r="O77" s="33">
        <v>6</v>
      </c>
      <c r="P77" s="33">
        <v>36</v>
      </c>
      <c r="Q77" s="33">
        <v>856</v>
      </c>
      <c r="R77" s="33">
        <v>60</v>
      </c>
      <c r="S77" s="33">
        <v>1052</v>
      </c>
    </row>
    <row r="78" spans="1:19">
      <c r="A78" s="6" t="s">
        <v>24</v>
      </c>
      <c r="B78" s="12">
        <v>2</v>
      </c>
      <c r="C78" s="12">
        <v>43</v>
      </c>
      <c r="D78" s="12">
        <v>8</v>
      </c>
      <c r="E78" s="12">
        <v>3</v>
      </c>
      <c r="F78" s="12">
        <v>9</v>
      </c>
      <c r="G78" s="12">
        <v>4</v>
      </c>
      <c r="H78" s="12">
        <v>1231</v>
      </c>
      <c r="I78" s="12">
        <v>162</v>
      </c>
      <c r="J78" s="11">
        <v>1462</v>
      </c>
      <c r="K78" s="33">
        <v>6</v>
      </c>
      <c r="L78" s="33">
        <v>79</v>
      </c>
      <c r="M78" s="33">
        <v>9</v>
      </c>
      <c r="N78" s="33">
        <v>5</v>
      </c>
      <c r="O78" s="33">
        <v>12</v>
      </c>
      <c r="P78" s="33">
        <v>20</v>
      </c>
      <c r="Q78" s="33">
        <v>1852</v>
      </c>
      <c r="R78" s="33">
        <v>257</v>
      </c>
      <c r="S78" s="33">
        <v>2240</v>
      </c>
    </row>
    <row r="79" spans="1:19">
      <c r="A79" s="6" t="s">
        <v>25</v>
      </c>
      <c r="B79" s="12">
        <v>1011</v>
      </c>
      <c r="C79" s="12">
        <v>543</v>
      </c>
      <c r="D79" s="12">
        <v>23</v>
      </c>
      <c r="E79" s="12">
        <v>3</v>
      </c>
      <c r="F79" s="12">
        <v>835</v>
      </c>
      <c r="G79" s="12">
        <v>321</v>
      </c>
      <c r="H79" s="12">
        <v>3880</v>
      </c>
      <c r="I79" s="12">
        <v>577</v>
      </c>
      <c r="J79" s="11">
        <v>7193</v>
      </c>
      <c r="K79" s="33">
        <v>2144</v>
      </c>
      <c r="L79" s="33">
        <v>837</v>
      </c>
      <c r="M79" s="33">
        <v>38</v>
      </c>
      <c r="N79" s="33">
        <v>3</v>
      </c>
      <c r="O79" s="33">
        <v>1776</v>
      </c>
      <c r="P79" s="33">
        <v>558</v>
      </c>
      <c r="Q79" s="33">
        <v>7526</v>
      </c>
      <c r="R79" s="33">
        <v>1070</v>
      </c>
      <c r="S79" s="33">
        <v>13952</v>
      </c>
    </row>
    <row r="80" spans="1:19">
      <c r="A80" s="20" t="s">
        <v>65</v>
      </c>
      <c r="B80" s="12">
        <f>SUM(B55:B79)</f>
        <v>2733</v>
      </c>
      <c r="C80" s="12">
        <f t="shared" ref="C80:S80" si="3">SUM(C55:C79)</f>
        <v>13276</v>
      </c>
      <c r="D80" s="12">
        <f t="shared" si="3"/>
        <v>436</v>
      </c>
      <c r="E80" s="12">
        <f t="shared" si="3"/>
        <v>119</v>
      </c>
      <c r="F80" s="12">
        <f t="shared" si="3"/>
        <v>2219</v>
      </c>
      <c r="G80" s="12">
        <f t="shared" si="3"/>
        <v>3777</v>
      </c>
      <c r="H80" s="12">
        <f t="shared" si="3"/>
        <v>49708</v>
      </c>
      <c r="I80" s="12">
        <f t="shared" si="3"/>
        <v>7217</v>
      </c>
      <c r="J80" s="11">
        <f t="shared" si="3"/>
        <v>79485</v>
      </c>
      <c r="K80" s="12">
        <f t="shared" si="3"/>
        <v>6261</v>
      </c>
      <c r="L80" s="12">
        <f t="shared" si="3"/>
        <v>20131</v>
      </c>
      <c r="M80" s="12">
        <f t="shared" si="3"/>
        <v>734</v>
      </c>
      <c r="N80" s="12">
        <f t="shared" si="3"/>
        <v>210</v>
      </c>
      <c r="O80" s="12">
        <f t="shared" si="3"/>
        <v>4366</v>
      </c>
      <c r="P80" s="12">
        <f t="shared" si="3"/>
        <v>6810</v>
      </c>
      <c r="Q80" s="12">
        <f t="shared" si="3"/>
        <v>84857</v>
      </c>
      <c r="R80" s="12">
        <f t="shared" si="3"/>
        <v>11882</v>
      </c>
      <c r="S80" s="12">
        <f t="shared" si="3"/>
        <v>135251</v>
      </c>
    </row>
    <row r="81" spans="1:19">
      <c r="A81" s="6"/>
      <c r="B81" s="12"/>
      <c r="C81" s="12"/>
      <c r="D81" s="12"/>
      <c r="E81" s="12"/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33.75">
      <c r="A82" s="8" t="s">
        <v>77</v>
      </c>
      <c r="B82" s="40"/>
      <c r="C82" s="40"/>
      <c r="D82" s="37"/>
      <c r="E82" s="37"/>
      <c r="F82" s="40"/>
      <c r="G82" s="40"/>
      <c r="H82" s="40"/>
      <c r="I82" s="40"/>
      <c r="J82" s="28"/>
      <c r="K82" s="26"/>
      <c r="L82" s="26"/>
      <c r="M82" s="18"/>
      <c r="N82" s="31"/>
      <c r="O82" s="26"/>
      <c r="P82" s="26"/>
      <c r="Q82" s="26"/>
      <c r="R82" s="26"/>
      <c r="S82" s="26"/>
    </row>
    <row r="83" spans="1:19">
      <c r="A83" s="6"/>
      <c r="B83" s="12"/>
      <c r="C83" s="12"/>
      <c r="D83" s="12"/>
      <c r="E83" s="12"/>
      <c r="F83" s="12"/>
      <c r="G83" s="12"/>
      <c r="H83" s="12"/>
      <c r="I83" s="12"/>
      <c r="J83" s="11"/>
      <c r="K83" s="12"/>
      <c r="L83" s="12"/>
      <c r="M83" s="12"/>
      <c r="N83" s="12"/>
      <c r="O83" s="12"/>
      <c r="P83" s="12"/>
      <c r="Q83" s="12"/>
      <c r="R83" s="12"/>
      <c r="S83" s="12"/>
    </row>
    <row r="84" spans="1:19">
      <c r="A84" s="6" t="s">
        <v>1</v>
      </c>
      <c r="B84" s="12">
        <v>4</v>
      </c>
      <c r="C84" s="12">
        <v>22</v>
      </c>
      <c r="D84" s="12">
        <v>3</v>
      </c>
      <c r="E84" s="12">
        <v>18</v>
      </c>
      <c r="F84" s="12">
        <v>3</v>
      </c>
      <c r="G84" s="12">
        <v>3</v>
      </c>
      <c r="H84" s="12">
        <v>422</v>
      </c>
      <c r="I84" s="12">
        <v>14</v>
      </c>
      <c r="J84" s="11">
        <v>489</v>
      </c>
      <c r="K84" s="33">
        <v>25</v>
      </c>
      <c r="L84" s="33">
        <v>55</v>
      </c>
      <c r="M84" s="33">
        <v>7</v>
      </c>
      <c r="N84" s="33">
        <v>31</v>
      </c>
      <c r="O84" s="33">
        <v>7</v>
      </c>
      <c r="P84" s="33">
        <v>10</v>
      </c>
      <c r="Q84" s="33">
        <v>701</v>
      </c>
      <c r="R84" s="33">
        <v>24</v>
      </c>
      <c r="S84" s="33">
        <v>860</v>
      </c>
    </row>
    <row r="85" spans="1:19">
      <c r="A85" s="6"/>
      <c r="B85" s="12"/>
      <c r="C85" s="12"/>
      <c r="D85" s="12"/>
      <c r="E85" s="12"/>
      <c r="F85" s="12"/>
      <c r="G85" s="12"/>
      <c r="H85" s="12"/>
      <c r="I85" s="12"/>
      <c r="J85" s="11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23.25" thickBot="1">
      <c r="A86" s="10" t="s">
        <v>67</v>
      </c>
      <c r="B86" s="9">
        <f t="shared" ref="B86:S86" si="4">B80+B84</f>
        <v>2737</v>
      </c>
      <c r="C86" s="9">
        <f t="shared" si="4"/>
        <v>13298</v>
      </c>
      <c r="D86" s="9">
        <f t="shared" si="4"/>
        <v>439</v>
      </c>
      <c r="E86" s="9">
        <f t="shared" si="4"/>
        <v>137</v>
      </c>
      <c r="F86" s="9">
        <f t="shared" si="4"/>
        <v>2222</v>
      </c>
      <c r="G86" s="9">
        <f t="shared" si="4"/>
        <v>3780</v>
      </c>
      <c r="H86" s="9">
        <f t="shared" si="4"/>
        <v>50130</v>
      </c>
      <c r="I86" s="9">
        <f t="shared" si="4"/>
        <v>7231</v>
      </c>
      <c r="J86" s="13">
        <f t="shared" si="4"/>
        <v>79974</v>
      </c>
      <c r="K86" s="9">
        <f t="shared" si="4"/>
        <v>6286</v>
      </c>
      <c r="L86" s="9">
        <f t="shared" si="4"/>
        <v>20186</v>
      </c>
      <c r="M86" s="9">
        <f t="shared" si="4"/>
        <v>741</v>
      </c>
      <c r="N86" s="9">
        <f t="shared" si="4"/>
        <v>241</v>
      </c>
      <c r="O86" s="9">
        <f t="shared" si="4"/>
        <v>4373</v>
      </c>
      <c r="P86" s="9">
        <f t="shared" si="4"/>
        <v>6820</v>
      </c>
      <c r="Q86" s="9">
        <f t="shared" si="4"/>
        <v>85558</v>
      </c>
      <c r="R86" s="9">
        <f t="shared" si="4"/>
        <v>11906</v>
      </c>
      <c r="S86" s="9">
        <f t="shared" si="4"/>
        <v>136111</v>
      </c>
    </row>
    <row r="87" spans="1:19" ht="12" thickTop="1">
      <c r="A87" s="6"/>
      <c r="B87" s="12"/>
      <c r="C87" s="12"/>
      <c r="D87" s="12"/>
      <c r="E87" s="12"/>
      <c r="F87" s="12"/>
      <c r="G87" s="12"/>
      <c r="H87" s="12"/>
      <c r="I87" s="12"/>
      <c r="J87" s="11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1.25" customHeight="1" thickBot="1">
      <c r="A88" s="7" t="s">
        <v>68</v>
      </c>
      <c r="B88" s="16">
        <f>B43+B86</f>
        <v>6472</v>
      </c>
      <c r="C88" s="16">
        <f t="shared" ref="C88:R88" si="5">C43+C86</f>
        <v>31465</v>
      </c>
      <c r="D88" s="16">
        <f t="shared" si="5"/>
        <v>1192</v>
      </c>
      <c r="E88" s="16">
        <f t="shared" si="5"/>
        <v>314</v>
      </c>
      <c r="F88" s="16">
        <f t="shared" si="5"/>
        <v>4969</v>
      </c>
      <c r="G88" s="16">
        <f t="shared" si="5"/>
        <v>8087</v>
      </c>
      <c r="H88" s="16">
        <f t="shared" si="5"/>
        <v>158912</v>
      </c>
      <c r="I88" s="16">
        <f t="shared" si="5"/>
        <v>14985</v>
      </c>
      <c r="J88" s="15">
        <f t="shared" si="5"/>
        <v>226396</v>
      </c>
      <c r="K88" s="16">
        <f t="shared" si="5"/>
        <v>14806</v>
      </c>
      <c r="L88" s="16">
        <f t="shared" si="5"/>
        <v>48999</v>
      </c>
      <c r="M88" s="16">
        <f t="shared" si="5"/>
        <v>2019</v>
      </c>
      <c r="N88" s="16">
        <f t="shared" si="5"/>
        <v>575</v>
      </c>
      <c r="O88" s="16">
        <f t="shared" si="5"/>
        <v>9488</v>
      </c>
      <c r="P88" s="16">
        <f t="shared" si="5"/>
        <v>14411</v>
      </c>
      <c r="Q88" s="16">
        <f t="shared" si="5"/>
        <v>277308</v>
      </c>
      <c r="R88" s="16">
        <f t="shared" si="5"/>
        <v>25935</v>
      </c>
      <c r="S88" s="16">
        <f>S43+S86</f>
        <v>393541</v>
      </c>
    </row>
    <row r="89" spans="1:19" ht="12" thickTop="1">
      <c r="A89" s="6" t="s">
        <v>70</v>
      </c>
    </row>
    <row r="90" spans="1:19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</sheetData>
  <mergeCells count="4">
    <mergeCell ref="B4:J4"/>
    <mergeCell ref="K4:S4"/>
    <mergeCell ref="B49:J49"/>
    <mergeCell ref="K49:S49"/>
  </mergeCells>
  <pageMargins left="0.7" right="0.7" top="0.75" bottom="0.75" header="0.3" footer="0.3"/>
  <pageSetup scale="63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2014-12-16T20:33:32Z</cp:lastPrinted>
  <dcterms:created xsi:type="dcterms:W3CDTF">2014-10-28T14:27:42Z</dcterms:created>
  <dcterms:modified xsi:type="dcterms:W3CDTF">2014-12-16T20:33:38Z</dcterms:modified>
</cp:coreProperties>
</file>