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7" i="1"/>
  <c r="J37"/>
  <c r="I37"/>
  <c r="H37"/>
  <c r="G37"/>
  <c r="F37"/>
  <c r="E37"/>
  <c r="D37"/>
  <c r="C37"/>
  <c r="B37"/>
  <c r="K32"/>
  <c r="J32"/>
  <c r="I32"/>
  <c r="H32"/>
  <c r="G32"/>
  <c r="F32"/>
  <c r="E32"/>
  <c r="D32"/>
  <c r="C32"/>
  <c r="B32"/>
</calcChain>
</file>

<file path=xl/sharedStrings.xml><?xml version="1.0" encoding="utf-8"?>
<sst xmlns="http://schemas.openxmlformats.org/spreadsheetml/2006/main" count="146" uniqueCount="58">
  <si>
    <t>TABLE 91</t>
  </si>
  <si>
    <t>Cottey College</t>
  </si>
  <si>
    <t>Wentworth Military Academy</t>
  </si>
  <si>
    <t>Avila University</t>
  </si>
  <si>
    <t>Central Methodist University 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</si>
  <si>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</si>
  <si>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</si>
  <si>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</si>
  <si>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</si>
  <si>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</si>
  <si>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</si>
  <si>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</si>
  <si>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</si>
  <si>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</si>
  <si>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</si>
  <si>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</si>
  <si>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</si>
  <si>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</si>
  <si>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</si>
  <si>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</si>
  <si>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</si>
  <si>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St. Louis</t>
  </si>
  <si>
    <t>Webster University</t>
  </si>
  <si>
    <t>Westminster College</t>
  </si>
  <si>
    <t>William Jewell College</t>
  </si>
  <si>
    <t>William Woods University</t>
  </si>
  <si>
    <t xml:space="preserve">  GRANTS AND CONTRACTS</t>
  </si>
  <si>
    <t>PRIVATE</t>
  </si>
  <si>
    <t>SALES &amp;</t>
  </si>
  <si>
    <t>AUXILIARY</t>
  </si>
  <si>
    <t>REVENUES</t>
  </si>
  <si>
    <t>GIFTS, GRANTS</t>
  </si>
  <si>
    <t>SERVICES OF</t>
  </si>
  <si>
    <t>ENTERPRISES,</t>
  </si>
  <si>
    <t>AND</t>
  </si>
  <si>
    <t>TUITION</t>
  </si>
  <si>
    <t>FEDERAL</t>
  </si>
  <si>
    <t>EDUC.</t>
  </si>
  <si>
    <t>HOSPITALS,</t>
  </si>
  <si>
    <t>INVESTMENT</t>
  </si>
  <si>
    <t>AND  FEES</t>
  </si>
  <si>
    <t>APPROPRIATIONS</t>
  </si>
  <si>
    <t>STATE</t>
  </si>
  <si>
    <t>LOCAL</t>
  </si>
  <si>
    <t>CONTRACTS*</t>
  </si>
  <si>
    <t>ACTIVITIES</t>
  </si>
  <si>
    <t>OTHER***</t>
  </si>
  <si>
    <t>INDEP. OPER.</t>
  </si>
  <si>
    <t>RETURN</t>
  </si>
  <si>
    <t>REVENUES AND INVESTMENT RETURN AT PRIVATE NOT-FOR-PROFIT (INDEPENDENT) INSTITUTIONS, BY SOURCE, FY 2012</t>
  </si>
  <si>
    <t>BACCALAUREATE AND HIGHER DEGREE-GRANTING INSTITUTIONS</t>
  </si>
  <si>
    <t>Subtotal</t>
  </si>
  <si>
    <t>CERTIFICATE AND ASSOCIATE DEGREE-GRANTING INSTITUTIONS</t>
  </si>
  <si>
    <t>PRIVATE NOT-FOR-PROFIT (INDEPENDENT) TOTAL</t>
  </si>
  <si>
    <t>SOURCE:  IPEDS F, Finance</t>
  </si>
  <si>
    <t>*Includes contributions from affiliated entities.</t>
  </si>
  <si>
    <t>***Includes investment return (income, gains, and losses).</t>
  </si>
  <si>
    <t>-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</si>
</sst>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Fill="1" applyBorder="1"/>
    <xf numFmtId="6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1" applyNumberFormat="1" applyFont="1" applyBorder="1" applyAlignment="1">
      <alignment horizontal="center"/>
    </xf>
    <xf numFmtId="0" fontId="5" fillId="0" borderId="1" xfId="1" applyNumberFormat="1" applyFont="1" applyBorder="1" applyAlignment="1"/>
    <xf numFmtId="0" fontId="5" fillId="0" borderId="0" xfId="1" applyNumberFormat="1" applyFont="1" applyAlignment="1"/>
    <xf numFmtId="0" fontId="5" fillId="0" borderId="8" xfId="1" applyNumberFormat="1" applyFont="1" applyBorder="1" applyAlignment="1"/>
    <xf numFmtId="0" fontId="0" fillId="0" borderId="0" xfId="0" applyFont="1" applyAlignment="1"/>
    <xf numFmtId="0" fontId="3" fillId="0" borderId="0" xfId="0" applyFont="1" applyAlignment="1"/>
    <xf numFmtId="0" fontId="5" fillId="0" borderId="0" xfId="1" applyNumberFormat="1" applyFont="1" applyAlignment="1"/>
    <xf numFmtId="0" fontId="6" fillId="0" borderId="14" xfId="1" applyNumberFormat="1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 indent="1"/>
    </xf>
    <xf numFmtId="0" fontId="7" fillId="0" borderId="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5" fillId="0" borderId="7" xfId="1" applyNumberFormat="1" applyFont="1" applyBorder="1" applyAlignment="1">
      <alignment horizontal="center"/>
    </xf>
    <xf numFmtId="6" fontId="2" fillId="0" borderId="15" xfId="0" applyNumberFormat="1" applyFont="1" applyFill="1" applyBorder="1" applyAlignment="1">
      <alignment wrapText="1"/>
    </xf>
    <xf numFmtId="0" fontId="5" fillId="0" borderId="4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6" fontId="2" fillId="0" borderId="7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 indent="1"/>
    </xf>
    <xf numFmtId="6" fontId="2" fillId="0" borderId="13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0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Normal="100" workbookViewId="0">
      <selection activeCell="B32" sqref="B32"/>
    </sheetView>
  </sheetViews>
  <sheetFormatPr defaultRowHeight="15"/>
  <cols>
    <col min="1" max="1" width="28.5703125" style="8" customWidth="1"/>
    <col min="2" max="11" width="14.140625" customWidth="1"/>
  </cols>
  <sheetData>
    <row r="1" spans="1:1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6" t="s">
        <v>49</v>
      </c>
    </row>
    <row r="3" spans="1:11" ht="15.75" thickBot="1"/>
    <row r="4" spans="1:11" ht="15.75" thickTop="1">
      <c r="A4" s="5"/>
      <c r="B4" s="18"/>
      <c r="C4" s="19"/>
      <c r="D4" s="33" t="s">
        <v>26</v>
      </c>
      <c r="E4" s="34"/>
      <c r="F4" s="35"/>
      <c r="G4" s="18" t="s">
        <v>27</v>
      </c>
      <c r="H4" s="18" t="s">
        <v>28</v>
      </c>
      <c r="I4" s="18"/>
      <c r="J4" s="18" t="s">
        <v>29</v>
      </c>
      <c r="K4" s="19" t="s">
        <v>30</v>
      </c>
    </row>
    <row r="5" spans="1:11" ht="15" customHeight="1">
      <c r="A5" s="6"/>
      <c r="B5" s="20"/>
      <c r="C5" s="20"/>
      <c r="D5" s="21"/>
      <c r="E5" s="21"/>
      <c r="F5" s="21"/>
      <c r="G5" s="20" t="s">
        <v>31</v>
      </c>
      <c r="H5" s="20" t="s">
        <v>32</v>
      </c>
      <c r="I5" s="20"/>
      <c r="J5" s="20" t="s">
        <v>33</v>
      </c>
      <c r="K5" s="22" t="s">
        <v>34</v>
      </c>
    </row>
    <row r="6" spans="1:11" ht="15" customHeight="1">
      <c r="A6" s="6"/>
      <c r="B6" s="20" t="s">
        <v>35</v>
      </c>
      <c r="C6" s="20" t="s">
        <v>36</v>
      </c>
      <c r="D6" s="20"/>
      <c r="E6" s="20"/>
      <c r="F6" s="20"/>
      <c r="G6" s="20" t="s">
        <v>34</v>
      </c>
      <c r="H6" s="20" t="s">
        <v>37</v>
      </c>
      <c r="I6" s="20"/>
      <c r="J6" s="20" t="s">
        <v>38</v>
      </c>
      <c r="K6" s="22" t="s">
        <v>39</v>
      </c>
    </row>
    <row r="7" spans="1:11">
      <c r="A7" s="7"/>
      <c r="B7" s="23" t="s">
        <v>40</v>
      </c>
      <c r="C7" s="23" t="s">
        <v>41</v>
      </c>
      <c r="D7" s="23" t="s">
        <v>36</v>
      </c>
      <c r="E7" s="23" t="s">
        <v>42</v>
      </c>
      <c r="F7" s="23" t="s">
        <v>43</v>
      </c>
      <c r="G7" s="23" t="s">
        <v>44</v>
      </c>
      <c r="H7" s="23" t="s">
        <v>45</v>
      </c>
      <c r="I7" s="23" t="s">
        <v>46</v>
      </c>
      <c r="J7" s="23" t="s">
        <v>47</v>
      </c>
      <c r="K7" s="24" t="s">
        <v>48</v>
      </c>
    </row>
    <row r="8" spans="1:11" ht="23.25">
      <c r="A8" s="11" t="s">
        <v>50</v>
      </c>
      <c r="B8" s="4"/>
      <c r="C8" s="4"/>
      <c r="D8" s="4"/>
      <c r="E8" s="4"/>
      <c r="F8" s="4"/>
      <c r="G8" s="4"/>
      <c r="H8" s="4"/>
      <c r="I8" s="4"/>
      <c r="J8" s="4"/>
      <c r="K8" s="16"/>
    </row>
    <row r="9" spans="1:11">
      <c r="A9" s="12" t="s">
        <v>3</v>
      </c>
      <c r="B9" s="25">
        <v>19363428</v>
      </c>
      <c r="C9" s="28" t="s">
        <v>57</v>
      </c>
      <c r="D9" s="25">
        <v>290951</v>
      </c>
      <c r="E9" s="28" t="s">
        <v>57</v>
      </c>
      <c r="F9" s="28" t="s">
        <v>57</v>
      </c>
      <c r="G9" s="25">
        <v>2010007</v>
      </c>
      <c r="H9" s="28" t="s">
        <v>57</v>
      </c>
      <c r="I9" s="25">
        <v>359360</v>
      </c>
      <c r="J9" s="25">
        <v>2738028</v>
      </c>
      <c r="K9" s="27">
        <v>24761774</v>
      </c>
    </row>
    <row r="10" spans="1:11">
      <c r="A10" s="12" t="s">
        <v>4</v>
      </c>
      <c r="B10" s="25">
        <v>18730272</v>
      </c>
      <c r="C10" s="28" t="s">
        <v>57</v>
      </c>
      <c r="D10" s="25">
        <v>253002</v>
      </c>
      <c r="E10" s="28" t="s">
        <v>57</v>
      </c>
      <c r="F10" s="28" t="s">
        <v>57</v>
      </c>
      <c r="G10" s="25">
        <v>4218194</v>
      </c>
      <c r="H10" s="28" t="s">
        <v>57</v>
      </c>
      <c r="I10" s="30">
        <v>-388169</v>
      </c>
      <c r="J10" s="25">
        <v>4524204</v>
      </c>
      <c r="K10" s="27">
        <v>27337503</v>
      </c>
    </row>
    <row r="11" spans="1:11">
      <c r="A11" s="12" t="s">
        <v>5</v>
      </c>
      <c r="B11" s="25">
        <v>579963</v>
      </c>
      <c r="C11" s="28" t="s">
        <v>57</v>
      </c>
      <c r="D11" s="25">
        <v>1737263</v>
      </c>
      <c r="E11" s="28" t="s">
        <v>57</v>
      </c>
      <c r="F11" s="28" t="s">
        <v>57</v>
      </c>
      <c r="G11" s="25">
        <v>11729078</v>
      </c>
      <c r="H11" s="25">
        <v>4509358</v>
      </c>
      <c r="I11" s="30">
        <v>-4074134</v>
      </c>
      <c r="J11" s="25">
        <v>6754743</v>
      </c>
      <c r="K11" s="27">
        <v>21236271</v>
      </c>
    </row>
    <row r="12" spans="1:11">
      <c r="A12" s="12" t="s">
        <v>6</v>
      </c>
      <c r="B12" s="25">
        <v>94754769</v>
      </c>
      <c r="C12" s="28" t="s">
        <v>57</v>
      </c>
      <c r="D12" s="25">
        <v>1084088</v>
      </c>
      <c r="E12" s="28" t="s">
        <v>57</v>
      </c>
      <c r="F12" s="28" t="s">
        <v>57</v>
      </c>
      <c r="G12" s="25">
        <v>1521988</v>
      </c>
      <c r="H12" s="28" t="s">
        <v>57</v>
      </c>
      <c r="I12" s="31">
        <v>2887121</v>
      </c>
      <c r="J12" s="25">
        <v>2001747</v>
      </c>
      <c r="K12" s="27">
        <v>102249713</v>
      </c>
    </row>
    <row r="13" spans="1:11">
      <c r="A13" s="12" t="s">
        <v>7</v>
      </c>
      <c r="B13" s="25">
        <v>7019208</v>
      </c>
      <c r="C13" s="28" t="s">
        <v>57</v>
      </c>
      <c r="D13" s="25">
        <v>153431</v>
      </c>
      <c r="E13" s="28" t="s">
        <v>57</v>
      </c>
      <c r="F13" s="28" t="s">
        <v>57</v>
      </c>
      <c r="G13" s="25">
        <v>3226536</v>
      </c>
      <c r="H13" s="25">
        <v>215988</v>
      </c>
      <c r="I13" s="30">
        <v>-234643</v>
      </c>
      <c r="J13" s="25">
        <v>4376661</v>
      </c>
      <c r="K13" s="27">
        <v>14757181</v>
      </c>
    </row>
    <row r="14" spans="1:11">
      <c r="A14" s="12" t="s">
        <v>8</v>
      </c>
      <c r="B14" s="25">
        <v>39907949</v>
      </c>
      <c r="C14" s="28" t="s">
        <v>57</v>
      </c>
      <c r="D14" s="25">
        <v>434061</v>
      </c>
      <c r="E14" s="28" t="s">
        <v>57</v>
      </c>
      <c r="F14" s="28" t="s">
        <v>57</v>
      </c>
      <c r="G14" s="25">
        <v>7678170</v>
      </c>
      <c r="H14" s="28" t="s">
        <v>57</v>
      </c>
      <c r="I14" s="30">
        <v>-5719424</v>
      </c>
      <c r="J14" s="25">
        <v>9564238</v>
      </c>
      <c r="K14" s="27">
        <v>51864994</v>
      </c>
    </row>
    <row r="15" spans="1:11">
      <c r="A15" s="12" t="s">
        <v>9</v>
      </c>
      <c r="B15" s="25">
        <v>20962132</v>
      </c>
      <c r="C15" s="28" t="s">
        <v>57</v>
      </c>
      <c r="D15" s="25">
        <v>486284</v>
      </c>
      <c r="E15" s="28" t="s">
        <v>57</v>
      </c>
      <c r="F15" s="28" t="s">
        <v>57</v>
      </c>
      <c r="G15" s="25">
        <v>2688044</v>
      </c>
      <c r="H15" s="28" t="s">
        <v>57</v>
      </c>
      <c r="I15" s="31">
        <v>1536911</v>
      </c>
      <c r="J15" s="25">
        <v>7870469</v>
      </c>
      <c r="K15" s="27">
        <v>33543840</v>
      </c>
    </row>
    <row r="16" spans="1:11">
      <c r="A16" s="12" t="s">
        <v>10</v>
      </c>
      <c r="B16" s="25">
        <v>26806977</v>
      </c>
      <c r="C16" s="28" t="s">
        <v>57</v>
      </c>
      <c r="D16" s="25">
        <v>302283</v>
      </c>
      <c r="E16" s="28" t="s">
        <v>57</v>
      </c>
      <c r="F16" s="28" t="s">
        <v>57</v>
      </c>
      <c r="G16" s="25">
        <v>2969299</v>
      </c>
      <c r="H16" s="28" t="s">
        <v>57</v>
      </c>
      <c r="I16" s="31">
        <v>56665</v>
      </c>
      <c r="J16" s="25">
        <v>2433167</v>
      </c>
      <c r="K16" s="27">
        <v>32568391</v>
      </c>
    </row>
    <row r="17" spans="1:11">
      <c r="A17" s="12" t="s">
        <v>11</v>
      </c>
      <c r="B17" s="25">
        <v>8761542</v>
      </c>
      <c r="C17" s="28" t="s">
        <v>57</v>
      </c>
      <c r="D17" s="25">
        <v>1897814</v>
      </c>
      <c r="E17" s="28" t="s">
        <v>57</v>
      </c>
      <c r="F17" s="28" t="s">
        <v>57</v>
      </c>
      <c r="G17" s="25">
        <v>1764087</v>
      </c>
      <c r="H17" s="28" t="s">
        <v>57</v>
      </c>
      <c r="I17" s="31">
        <v>694253</v>
      </c>
      <c r="J17" s="25">
        <v>3706122</v>
      </c>
      <c r="K17" s="27">
        <v>16823818</v>
      </c>
    </row>
    <row r="18" spans="1:11">
      <c r="A18" s="12" t="s">
        <v>12</v>
      </c>
      <c r="B18" s="25">
        <v>120738671</v>
      </c>
      <c r="C18" s="28" t="s">
        <v>57</v>
      </c>
      <c r="D18" s="25">
        <v>659649</v>
      </c>
      <c r="E18" s="28" t="s">
        <v>57</v>
      </c>
      <c r="F18" s="28" t="s">
        <v>57</v>
      </c>
      <c r="G18" s="25">
        <v>3133167</v>
      </c>
      <c r="H18" s="25">
        <v>225569</v>
      </c>
      <c r="I18" s="30">
        <v>-2096461</v>
      </c>
      <c r="J18" s="25">
        <v>3385494</v>
      </c>
      <c r="K18" s="27">
        <v>126046089</v>
      </c>
    </row>
    <row r="19" spans="1:11">
      <c r="A19" s="12" t="s">
        <v>13</v>
      </c>
      <c r="B19" s="25">
        <v>45997669</v>
      </c>
      <c r="C19" s="28" t="s">
        <v>57</v>
      </c>
      <c r="D19" s="25">
        <v>2504185</v>
      </c>
      <c r="E19" s="28" t="s">
        <v>57</v>
      </c>
      <c r="F19" s="28" t="s">
        <v>57</v>
      </c>
      <c r="G19" s="25">
        <v>2761380</v>
      </c>
      <c r="H19" s="28" t="s">
        <v>57</v>
      </c>
      <c r="I19" s="30">
        <v>-1203689</v>
      </c>
      <c r="J19" s="25">
        <v>8377999</v>
      </c>
      <c r="K19" s="27">
        <v>58437544</v>
      </c>
    </row>
    <row r="20" spans="1:11">
      <c r="A20" s="12" t="s">
        <v>14</v>
      </c>
      <c r="B20" s="25">
        <v>25608579</v>
      </c>
      <c r="C20" s="28" t="s">
        <v>57</v>
      </c>
      <c r="D20" s="28" t="s">
        <v>57</v>
      </c>
      <c r="E20" s="28" t="s">
        <v>57</v>
      </c>
      <c r="F20" s="28" t="s">
        <v>57</v>
      </c>
      <c r="G20" s="25">
        <v>709963</v>
      </c>
      <c r="H20" s="28" t="s">
        <v>57</v>
      </c>
      <c r="I20" s="31">
        <v>127557</v>
      </c>
      <c r="J20" s="25">
        <v>2563152</v>
      </c>
      <c r="K20" s="27">
        <v>29009251</v>
      </c>
    </row>
    <row r="21" spans="1:11">
      <c r="A21" s="12" t="s">
        <v>15</v>
      </c>
      <c r="B21" s="25">
        <v>9693413</v>
      </c>
      <c r="C21" s="28" t="s">
        <v>57</v>
      </c>
      <c r="D21" s="25">
        <v>3856327</v>
      </c>
      <c r="E21" s="25">
        <v>1034171</v>
      </c>
      <c r="F21" s="28" t="s">
        <v>57</v>
      </c>
      <c r="G21" s="25">
        <v>1035944</v>
      </c>
      <c r="H21" s="28" t="s">
        <v>57</v>
      </c>
      <c r="I21" s="31">
        <v>3073975</v>
      </c>
      <c r="J21" s="26" t="s">
        <v>57</v>
      </c>
      <c r="K21" s="27">
        <v>18693830</v>
      </c>
    </row>
    <row r="22" spans="1:11">
      <c r="A22" s="12" t="s">
        <v>16</v>
      </c>
      <c r="B22" s="25">
        <v>73230588</v>
      </c>
      <c r="C22" s="28" t="s">
        <v>57</v>
      </c>
      <c r="D22" s="28" t="s">
        <v>57</v>
      </c>
      <c r="E22" s="28" t="s">
        <v>57</v>
      </c>
      <c r="F22" s="28" t="s">
        <v>57</v>
      </c>
      <c r="G22" s="25">
        <v>1022471</v>
      </c>
      <c r="H22" s="28" t="s">
        <v>57</v>
      </c>
      <c r="I22" s="31">
        <v>1797843</v>
      </c>
      <c r="J22" s="25">
        <v>2406967</v>
      </c>
      <c r="K22" s="27">
        <v>78457869</v>
      </c>
    </row>
    <row r="23" spans="1:11">
      <c r="A23" s="12" t="s">
        <v>17</v>
      </c>
      <c r="B23" s="25">
        <v>30518163</v>
      </c>
      <c r="C23" s="28" t="s">
        <v>57</v>
      </c>
      <c r="D23" s="25">
        <v>1768904</v>
      </c>
      <c r="E23" s="28" t="s">
        <v>57</v>
      </c>
      <c r="F23" s="28" t="s">
        <v>57</v>
      </c>
      <c r="G23" s="25">
        <v>4299035</v>
      </c>
      <c r="H23" s="28" t="s">
        <v>57</v>
      </c>
      <c r="I23" s="30">
        <v>-2494214</v>
      </c>
      <c r="J23" s="25">
        <v>47882025</v>
      </c>
      <c r="K23" s="27">
        <v>81973913</v>
      </c>
    </row>
    <row r="24" spans="1:11">
      <c r="A24" s="12" t="s">
        <v>18</v>
      </c>
      <c r="B24" s="25">
        <v>267267964</v>
      </c>
      <c r="C24" s="28" t="s">
        <v>57</v>
      </c>
      <c r="D24" s="25">
        <v>46929802</v>
      </c>
      <c r="E24" s="25">
        <v>277661</v>
      </c>
      <c r="F24" s="25">
        <v>152114</v>
      </c>
      <c r="G24" s="25">
        <v>54943956</v>
      </c>
      <c r="H24" s="25">
        <v>49398443</v>
      </c>
      <c r="I24" s="30">
        <v>-9016973</v>
      </c>
      <c r="J24" s="25">
        <v>261554071</v>
      </c>
      <c r="K24" s="27">
        <v>671507038</v>
      </c>
    </row>
    <row r="25" spans="1:11">
      <c r="A25" s="12" t="s">
        <v>19</v>
      </c>
      <c r="B25" s="25">
        <v>23953722</v>
      </c>
      <c r="C25" s="28" t="s">
        <v>57</v>
      </c>
      <c r="D25" s="25">
        <v>419799</v>
      </c>
      <c r="E25" s="28" t="s">
        <v>57</v>
      </c>
      <c r="F25" s="28" t="s">
        <v>57</v>
      </c>
      <c r="G25" s="25">
        <v>4051373</v>
      </c>
      <c r="H25" s="25">
        <v>9830</v>
      </c>
      <c r="I25" s="31">
        <v>814975</v>
      </c>
      <c r="J25" s="25">
        <v>6690574</v>
      </c>
      <c r="K25" s="27">
        <v>35940273</v>
      </c>
    </row>
    <row r="26" spans="1:11">
      <c r="A26" s="12" t="s">
        <v>20</v>
      </c>
      <c r="B26" s="25">
        <v>10585260</v>
      </c>
      <c r="C26" s="28" t="s">
        <v>57</v>
      </c>
      <c r="D26" s="25">
        <v>150114</v>
      </c>
      <c r="E26" s="28" t="s">
        <v>57</v>
      </c>
      <c r="F26" s="28" t="s">
        <v>57</v>
      </c>
      <c r="G26" s="25">
        <v>3376654</v>
      </c>
      <c r="H26" s="25">
        <v>353606</v>
      </c>
      <c r="I26" s="30">
        <v>-1265384</v>
      </c>
      <c r="J26" s="25">
        <v>4474470</v>
      </c>
      <c r="K26" s="27">
        <v>17674720</v>
      </c>
    </row>
    <row r="27" spans="1:11">
      <c r="A27" s="12" t="s">
        <v>21</v>
      </c>
      <c r="B27" s="25">
        <v>308398000</v>
      </c>
      <c r="C27" s="28" t="s">
        <v>57</v>
      </c>
      <c r="D27" s="25">
        <v>514776000</v>
      </c>
      <c r="E27" s="25">
        <v>2067000</v>
      </c>
      <c r="F27" s="25">
        <v>88000</v>
      </c>
      <c r="G27" s="25">
        <v>224030000</v>
      </c>
      <c r="H27" s="25">
        <v>107425000</v>
      </c>
      <c r="I27" s="31">
        <v>937552000</v>
      </c>
      <c r="J27" s="25">
        <v>85539000</v>
      </c>
      <c r="K27" s="27">
        <v>2179875000</v>
      </c>
    </row>
    <row r="28" spans="1:11">
      <c r="A28" s="12" t="s">
        <v>22</v>
      </c>
      <c r="B28" s="25">
        <v>188631290</v>
      </c>
      <c r="C28" s="28" t="s">
        <v>57</v>
      </c>
      <c r="D28" s="25">
        <v>1210166</v>
      </c>
      <c r="E28" s="25">
        <v>101902</v>
      </c>
      <c r="F28" s="25">
        <v>83254</v>
      </c>
      <c r="G28" s="25">
        <v>5961758</v>
      </c>
      <c r="H28" s="25">
        <v>2145</v>
      </c>
      <c r="I28" s="31">
        <v>437592</v>
      </c>
      <c r="J28" s="25">
        <v>11074388</v>
      </c>
      <c r="K28" s="27">
        <v>207502495</v>
      </c>
    </row>
    <row r="29" spans="1:11">
      <c r="A29" s="12" t="s">
        <v>23</v>
      </c>
      <c r="B29" s="25">
        <v>10056199</v>
      </c>
      <c r="C29" s="28" t="s">
        <v>57</v>
      </c>
      <c r="D29" s="25">
        <v>136247</v>
      </c>
      <c r="E29" s="28" t="s">
        <v>57</v>
      </c>
      <c r="F29" s="28" t="s">
        <v>57</v>
      </c>
      <c r="G29" s="25">
        <v>2773748</v>
      </c>
      <c r="H29" s="25">
        <v>277948</v>
      </c>
      <c r="I29" s="31">
        <v>4835082</v>
      </c>
      <c r="J29" s="25">
        <v>3953277</v>
      </c>
      <c r="K29" s="27">
        <v>22032501</v>
      </c>
    </row>
    <row r="30" spans="1:11">
      <c r="A30" s="12" t="s">
        <v>24</v>
      </c>
      <c r="B30" s="25">
        <v>10686826</v>
      </c>
      <c r="C30" s="28" t="s">
        <v>57</v>
      </c>
      <c r="D30" s="25">
        <v>1713545</v>
      </c>
      <c r="E30" s="25">
        <v>628852</v>
      </c>
      <c r="F30" s="28" t="s">
        <v>57</v>
      </c>
      <c r="G30" s="25">
        <v>12606903</v>
      </c>
      <c r="H30" s="28" t="s">
        <v>57</v>
      </c>
      <c r="I30" s="31">
        <v>2608858</v>
      </c>
      <c r="J30" s="25">
        <v>7856726</v>
      </c>
      <c r="K30" s="27">
        <v>36101710</v>
      </c>
    </row>
    <row r="31" spans="1:11">
      <c r="A31" s="12" t="s">
        <v>25</v>
      </c>
      <c r="B31" s="25">
        <v>16144020</v>
      </c>
      <c r="C31" s="28" t="s">
        <v>57</v>
      </c>
      <c r="D31" s="25">
        <v>242728</v>
      </c>
      <c r="E31" s="28" t="s">
        <v>57</v>
      </c>
      <c r="F31" s="28" t="s">
        <v>57</v>
      </c>
      <c r="G31" s="25">
        <v>279259</v>
      </c>
      <c r="H31" s="25">
        <v>146</v>
      </c>
      <c r="I31" s="31">
        <v>3147863</v>
      </c>
      <c r="J31" s="25">
        <v>5457168</v>
      </c>
      <c r="K31" s="27">
        <v>25271184</v>
      </c>
    </row>
    <row r="32" spans="1:11">
      <c r="A32" s="13" t="s">
        <v>51</v>
      </c>
      <c r="B32" s="25">
        <f>SUM(B9:B31)</f>
        <v>1378396604</v>
      </c>
      <c r="C32" s="25">
        <f t="shared" ref="C32:K32" si="0">SUM(C9:C31)</f>
        <v>0</v>
      </c>
      <c r="D32" s="25">
        <f t="shared" si="0"/>
        <v>581006643</v>
      </c>
      <c r="E32" s="25">
        <f t="shared" si="0"/>
        <v>4109586</v>
      </c>
      <c r="F32" s="25">
        <f t="shared" si="0"/>
        <v>323368</v>
      </c>
      <c r="G32" s="25">
        <f t="shared" si="0"/>
        <v>358791014</v>
      </c>
      <c r="H32" s="25">
        <f t="shared" si="0"/>
        <v>162418033</v>
      </c>
      <c r="I32" s="31">
        <f t="shared" si="0"/>
        <v>933436964</v>
      </c>
      <c r="J32" s="25">
        <f t="shared" si="0"/>
        <v>495184690</v>
      </c>
      <c r="K32" s="27">
        <f t="shared" si="0"/>
        <v>3913666902</v>
      </c>
    </row>
    <row r="33" spans="1:11">
      <c r="A33" s="12"/>
      <c r="B33" s="25"/>
      <c r="C33" s="26"/>
      <c r="D33" s="25"/>
      <c r="E33" s="26"/>
      <c r="F33" s="26"/>
      <c r="G33" s="25"/>
      <c r="H33" s="25"/>
      <c r="I33" s="31"/>
      <c r="J33" s="25"/>
      <c r="K33" s="27"/>
    </row>
    <row r="34" spans="1:11" ht="23.25">
      <c r="A34" s="14" t="s">
        <v>52</v>
      </c>
      <c r="B34" s="25"/>
      <c r="C34" s="26"/>
      <c r="D34" s="25"/>
      <c r="E34" s="26"/>
      <c r="F34" s="26"/>
      <c r="G34" s="25"/>
      <c r="H34" s="25"/>
      <c r="I34" s="31"/>
      <c r="J34" s="25"/>
      <c r="K34" s="27"/>
    </row>
    <row r="35" spans="1:11">
      <c r="A35" s="12" t="s">
        <v>1</v>
      </c>
      <c r="B35" s="25">
        <v>2168721</v>
      </c>
      <c r="C35" s="25">
        <v>640944</v>
      </c>
      <c r="D35" s="28" t="s">
        <v>57</v>
      </c>
      <c r="E35" s="28" t="s">
        <v>57</v>
      </c>
      <c r="F35" s="28" t="s">
        <v>57</v>
      </c>
      <c r="G35" s="25">
        <v>10289793</v>
      </c>
      <c r="H35" s="28" t="s">
        <v>57</v>
      </c>
      <c r="I35" s="30">
        <v>-3748579</v>
      </c>
      <c r="J35" s="25">
        <v>2088355</v>
      </c>
      <c r="K35" s="27">
        <v>11439234</v>
      </c>
    </row>
    <row r="36" spans="1:11">
      <c r="A36" s="12" t="s">
        <v>2</v>
      </c>
      <c r="B36" s="25">
        <v>6322501</v>
      </c>
      <c r="C36" s="28" t="s">
        <v>57</v>
      </c>
      <c r="D36" s="28" t="s">
        <v>57</v>
      </c>
      <c r="E36" s="28" t="s">
        <v>57</v>
      </c>
      <c r="F36" s="28" t="s">
        <v>57</v>
      </c>
      <c r="G36" s="25">
        <v>505840</v>
      </c>
      <c r="H36" s="28" t="s">
        <v>57</v>
      </c>
      <c r="I36" s="30">
        <v>-347129</v>
      </c>
      <c r="J36" s="25">
        <v>470409</v>
      </c>
      <c r="K36" s="27">
        <v>6951621</v>
      </c>
    </row>
    <row r="37" spans="1:11">
      <c r="A37" s="13" t="s">
        <v>51</v>
      </c>
      <c r="B37" s="25">
        <f>SUM(B35:B36)</f>
        <v>8491222</v>
      </c>
      <c r="C37" s="25">
        <f t="shared" ref="C37:K37" si="1">SUM(C35:C36)</f>
        <v>640944</v>
      </c>
      <c r="D37" s="25">
        <f t="shared" si="1"/>
        <v>0</v>
      </c>
      <c r="E37" s="25">
        <f t="shared" si="1"/>
        <v>0</v>
      </c>
      <c r="F37" s="25">
        <f t="shared" si="1"/>
        <v>0</v>
      </c>
      <c r="G37" s="25">
        <f t="shared" si="1"/>
        <v>10795633</v>
      </c>
      <c r="H37" s="25">
        <f t="shared" si="1"/>
        <v>0</v>
      </c>
      <c r="I37" s="31">
        <f t="shared" si="1"/>
        <v>-4095708</v>
      </c>
      <c r="J37" s="25">
        <f t="shared" si="1"/>
        <v>2558764</v>
      </c>
      <c r="K37" s="27">
        <f t="shared" si="1"/>
        <v>18390855</v>
      </c>
    </row>
    <row r="38" spans="1:11" ht="15.75" thickBot="1">
      <c r="A38" s="15"/>
      <c r="B38" s="2"/>
      <c r="C38" s="3"/>
      <c r="D38" s="2"/>
      <c r="E38" s="3"/>
      <c r="F38" s="3"/>
      <c r="G38" s="2"/>
      <c r="H38" s="2"/>
      <c r="I38" s="2"/>
      <c r="J38" s="2"/>
      <c r="K38" s="17"/>
    </row>
    <row r="39" spans="1:11" ht="30" customHeight="1" thickTop="1" thickBot="1">
      <c r="A39" s="32" t="s">
        <v>53</v>
      </c>
      <c r="B39" s="29">
        <v>1386887826</v>
      </c>
      <c r="C39" s="29">
        <v>640944</v>
      </c>
      <c r="D39" s="29">
        <v>581006643</v>
      </c>
      <c r="E39" s="29">
        <v>4109586</v>
      </c>
      <c r="F39" s="29">
        <v>323368</v>
      </c>
      <c r="G39" s="29">
        <v>369586647</v>
      </c>
      <c r="H39" s="29">
        <v>162418033</v>
      </c>
      <c r="I39" s="29">
        <v>929341256</v>
      </c>
      <c r="J39" s="29">
        <v>497743454</v>
      </c>
      <c r="K39" s="29">
        <v>3932057757</v>
      </c>
    </row>
    <row r="40" spans="1:11" ht="15.75" thickTop="1">
      <c r="A40" s="10" t="s">
        <v>54</v>
      </c>
    </row>
    <row r="41" spans="1:11">
      <c r="A41" s="9"/>
    </row>
    <row r="42" spans="1:11">
      <c r="A42" s="10" t="s">
        <v>55</v>
      </c>
    </row>
    <row r="43" spans="1:11">
      <c r="A43" s="10" t="s">
        <v>56</v>
      </c>
    </row>
  </sheetData>
  <mergeCells count="1">
    <mergeCell ref="D4:F4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2014-12-05T16:30:32Z</dcterms:created>
  <dcterms:modified xsi:type="dcterms:W3CDTF">2014-12-23T19:20:34Z</dcterms:modified>
</cp:coreProperties>
</file>