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0" i="1"/>
  <c r="S70"/>
  <c r="R70"/>
  <c r="Q70"/>
  <c r="P70"/>
  <c r="O70"/>
  <c r="N70"/>
  <c r="M70"/>
  <c r="L70"/>
  <c r="K70"/>
  <c r="J70"/>
  <c r="I70"/>
  <c r="H70"/>
  <c r="G70"/>
  <c r="F70"/>
  <c r="E70"/>
  <c r="D70"/>
  <c r="B70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I66"/>
  <c r="B35"/>
  <c r="S66"/>
  <c r="R66"/>
  <c r="Q66"/>
  <c r="P66"/>
  <c r="O66"/>
  <c r="N66"/>
  <c r="M66"/>
  <c r="L66"/>
  <c r="K66"/>
  <c r="J66"/>
  <c r="H66"/>
  <c r="G66"/>
  <c r="F66"/>
  <c r="E66"/>
  <c r="D66"/>
  <c r="C66"/>
  <c r="B66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S15"/>
  <c r="R15"/>
  <c r="Q15"/>
  <c r="Q35" s="1"/>
  <c r="P15"/>
  <c r="O15"/>
  <c r="N15"/>
  <c r="M15"/>
  <c r="M35" s="1"/>
  <c r="L15"/>
  <c r="K15"/>
  <c r="J15"/>
  <c r="I15"/>
  <c r="I35" s="1"/>
  <c r="H15"/>
  <c r="G15"/>
  <c r="F15"/>
  <c r="E15"/>
  <c r="E35" s="1"/>
  <c r="D15"/>
  <c r="C15"/>
  <c r="B15"/>
  <c r="F35" l="1"/>
  <c r="J35"/>
  <c r="N35"/>
  <c r="R35"/>
  <c r="D35"/>
  <c r="H35"/>
  <c r="L35"/>
  <c r="P35"/>
  <c r="C35"/>
  <c r="G35"/>
  <c r="K35"/>
  <c r="O35"/>
  <c r="S35"/>
</calcChain>
</file>

<file path=xl/sharedStrings.xml><?xml version="1.0" encoding="utf-8"?>
<sst xmlns="http://schemas.openxmlformats.org/spreadsheetml/2006/main" count="124" uniqueCount="64">
  <si>
    <t>TABLE 114</t>
  </si>
  <si>
    <t>WOMEN</t>
  </si>
  <si>
    <t>MEN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</si>
  <si>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</si>
  <si>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</si>
  <si>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</si>
  <si>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</si>
  <si>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</si>
  <si>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</si>
  <si>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</si>
  <si>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</si>
  <si>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</si>
  <si>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</si>
  <si>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TOTAL</t>
  </si>
  <si>
    <t>PUBLIC BACCALAUREATE AND HIGHER DEGREE-GRANTING INSTITUTIONS</t>
  </si>
  <si>
    <t>LINCOLN</t>
  </si>
  <si>
    <t>MSSU</t>
  </si>
  <si>
    <t>MWSU</t>
  </si>
  <si>
    <t>NWMSU</t>
  </si>
  <si>
    <t>SEMO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</si>
  <si>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</si>
  <si>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</si>
  <si>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</si>
  <si>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</si>
  <si>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</si>
  <si>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</si>
  <si>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</t>
  </si>
  <si>
    <t>MOBERLY</t>
  </si>
  <si>
    <t>NCMO</t>
  </si>
  <si>
    <t>STATE FAIR</t>
  </si>
  <si>
    <t>THREE RIVERS</t>
  </si>
  <si>
    <t>PUBLIC INSTITUTION TOTAL</t>
  </si>
  <si>
    <t>SOURCE:  IPEDS C, Completions</t>
  </si>
  <si>
    <t>TABLE 115</t>
  </si>
  <si>
    <t>PRIVATE NOT-FOR-PROFIT (INDEPENDENT) BACCALAUREATE AND HIGHER DEGREE-GRANTING INSTITUTIONS</t>
  </si>
  <si>
    <t>CMU CLAS</t>
  </si>
  <si>
    <t>COLUMBIA</t>
  </si>
  <si>
    <t>COTTEY</t>
  </si>
  <si>
    <t>DRURY</t>
  </si>
  <si>
    <t>PARK</t>
  </si>
  <si>
    <t>STEPHENS</t>
  </si>
  <si>
    <t>PRIVATE NOT-FOR-PROFIT (INDEPENDENT) CERTIFICATE AND ASSOCIATE DEGREE-GRANTING INSTITUTIONS</t>
  </si>
  <si>
    <t>WENTWORTH</t>
  </si>
  <si>
    <t>PRIVATE NOT-FOR-PROFIT (INDEPENDENT) TOTAL</t>
  </si>
  <si>
    <t>STATE TOTAL</t>
  </si>
  <si>
    <t>ASSOCIATE DEGREES CONFERRED BY PUBLIC INSTITUTIONS, BY GENDER AND ETHNICITY, FY 2012</t>
  </si>
  <si>
    <t>ASSOCIATE DEGREES CONFERRED BY PRIVATE NOT-FOR-PROFIT (INDEPENDENT) INSTITUTIONS, BY GENDER AND ETHNICITY, FY 2012</t>
  </si>
  <si>
    <t>HAWAIIAN</t>
  </si>
  <si>
    <t>OR PACIFIC</t>
  </si>
  <si>
    <t>ISLANDER</t>
  </si>
  <si>
    <t>CMU GR/EXT</t>
  </si>
  <si>
    <t>EVANGEL</t>
  </si>
  <si>
    <t>HANNIBAL-LAGRANGE</t>
  </si>
  <si>
    <t>MISSOURI VALLEY</t>
  </si>
  <si>
    <t>MISSOURI BAPTIST</t>
  </si>
  <si>
    <t>SOUTHWEST BAPTIST</t>
  </si>
  <si>
    <t>WASHINGTON</t>
  </si>
  <si>
    <t>WILLIAM WOODS</t>
  </si>
  <si>
    <t>METROPOLITAN CC</t>
  </si>
  <si>
    <t>MO STATE-WEST PLAINS</t>
  </si>
  <si>
    <t>OZARK TECHNICAL</t>
  </si>
  <si>
    <t>ST CHARLES CC</t>
  </si>
  <si>
    <t>ST LOUIS CC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</si>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</sst>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3" fontId="1" fillId="0" borderId="0" xfId="0" applyNumberFormat="1" applyFont="1" applyFill="1" applyAlignment="1"/>
    <xf numFmtId="3" fontId="1" fillId="0" borderId="0" xfId="0" applyNumberFormat="1" applyFont="1" applyFill="1" applyBorder="1" applyAlignment="1"/>
    <xf numFmtId="3" fontId="1" fillId="0" borderId="4" xfId="0" applyNumberFormat="1" applyFont="1" applyFill="1" applyBorder="1" applyAlignment="1"/>
    <xf numFmtId="0" fontId="1" fillId="0" borderId="0" xfId="0" applyNumberFormat="1" applyFont="1" applyFill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/>
    <xf numFmtId="0" fontId="0" fillId="0" borderId="1" xfId="0" applyFill="1" applyBorder="1" applyAlignment="1"/>
    <xf numFmtId="0" fontId="0" fillId="0" borderId="2" xfId="0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4" xfId="0" applyNumberFormat="1" applyFont="1" applyFill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7" xfId="0" applyNumberFormat="1" applyFont="1" applyFill="1" applyBorder="1" applyAlignment="1"/>
    <xf numFmtId="0" fontId="1" fillId="0" borderId="7" xfId="0" applyFont="1" applyFill="1" applyBorder="1" applyAlignment="1"/>
    <xf numFmtId="0" fontId="1" fillId="0" borderId="9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0" fillId="0" borderId="0" xfId="0" applyNumberFormat="1" applyFill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1" fillId="0" borderId="2" xfId="0" applyNumberFormat="1" applyFont="1" applyFill="1" applyBorder="1" applyAlignment="1"/>
    <xf numFmtId="0" fontId="1" fillId="0" borderId="2" xfId="0" applyFont="1" applyFill="1" applyBorder="1" applyAlignment="1"/>
    <xf numFmtId="0" fontId="0" fillId="0" borderId="0" xfId="0" applyFill="1" applyBorder="1" applyAlignment="1"/>
    <xf numFmtId="0" fontId="0" fillId="0" borderId="4" xfId="0" applyFill="1" applyBorder="1" applyAlignment="1"/>
    <xf numFmtId="0" fontId="2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 indent="1"/>
    </xf>
    <xf numFmtId="3" fontId="1" fillId="0" borderId="0" xfId="0" applyNumberFormat="1" applyFont="1" applyFill="1" applyAlignment="1">
      <alignment horizontal="right" indent="1"/>
    </xf>
    <xf numFmtId="0" fontId="4" fillId="0" borderId="12" xfId="0" applyNumberFormat="1" applyFont="1" applyFill="1" applyBorder="1" applyAlignment="1"/>
    <xf numFmtId="3" fontId="1" fillId="0" borderId="4" xfId="0" applyNumberFormat="1" applyFont="1" applyFill="1" applyBorder="1" applyAlignment="1">
      <alignment horizontal="right" indent="1"/>
    </xf>
    <xf numFmtId="0" fontId="3" fillId="0" borderId="7" xfId="0" applyFont="1" applyBorder="1" applyAlignment="1">
      <alignment horizontal="right" wrapText="1" indent="1"/>
    </xf>
    <xf numFmtId="0" fontId="3" fillId="0" borderId="8" xfId="0" applyFont="1" applyBorder="1" applyAlignment="1">
      <alignment horizontal="right" wrapText="1" indent="1"/>
    </xf>
    <xf numFmtId="3" fontId="1" fillId="0" borderId="7" xfId="0" applyNumberFormat="1" applyFont="1" applyFill="1" applyBorder="1" applyAlignment="1">
      <alignment horizontal="right" indent="1"/>
    </xf>
    <xf numFmtId="3" fontId="1" fillId="0" borderId="8" xfId="0" applyNumberFormat="1" applyFont="1" applyFill="1" applyBorder="1" applyAlignment="1">
      <alignment horizontal="right" indent="1"/>
    </xf>
    <xf numFmtId="3" fontId="1" fillId="0" borderId="0" xfId="0" applyNumberFormat="1" applyFont="1" applyFill="1" applyAlignment="1">
      <alignment horizontal="right" vertical="top" indent="1"/>
    </xf>
    <xf numFmtId="3" fontId="1" fillId="0" borderId="4" xfId="0" applyNumberFormat="1" applyFont="1" applyFill="1" applyBorder="1" applyAlignment="1">
      <alignment horizontal="right" vertical="top" indent="1"/>
    </xf>
    <xf numFmtId="3" fontId="4" fillId="0" borderId="12" xfId="0" applyNumberFormat="1" applyFont="1" applyFill="1" applyBorder="1" applyAlignment="1">
      <alignment horizontal="right" indent="1"/>
    </xf>
    <xf numFmtId="3" fontId="4" fillId="0" borderId="13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right" wrapText="1" indent="1"/>
    </xf>
    <xf numFmtId="0" fontId="3" fillId="0" borderId="4" xfId="0" applyFont="1" applyBorder="1" applyAlignment="1">
      <alignment horizontal="right" wrapText="1" indent="1"/>
    </xf>
    <xf numFmtId="3" fontId="1" fillId="0" borderId="9" xfId="0" applyNumberFormat="1" applyFont="1" applyFill="1" applyBorder="1" applyAlignment="1">
      <alignment horizontal="right" indent="1"/>
    </xf>
    <xf numFmtId="3" fontId="1" fillId="0" borderId="10" xfId="0" applyNumberFormat="1" applyFont="1" applyFill="1" applyBorder="1" applyAlignment="1">
      <alignment horizontal="right" indent="1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zoomScaleNormal="100" workbookViewId="0">
      <selection activeCell="J29" sqref="J1:J1048576"/>
    </sheetView>
  </sheetViews>
  <sheetFormatPr defaultColWidth="11.140625" defaultRowHeight="15"/>
  <cols>
    <col min="1" max="1" width="23.7109375" style="7" customWidth="1"/>
    <col min="2" max="2" width="8.85546875" style="7" bestFit="1" customWidth="1"/>
    <col min="3" max="4" width="9.7109375" style="7" bestFit="1" customWidth="1"/>
    <col min="5" max="5" width="5.85546875" style="7" bestFit="1" customWidth="1"/>
    <col min="6" max="6" width="8.5703125" style="7" bestFit="1" customWidth="1"/>
    <col min="7" max="7" width="7.140625" style="7" customWidth="1"/>
    <col min="8" max="8" width="9.85546875" style="7" customWidth="1"/>
    <col min="9" max="9" width="9.42578125" style="7" bestFit="1" customWidth="1"/>
    <col min="10" max="10" width="7.5703125" style="35" customWidth="1"/>
    <col min="11" max="11" width="8.85546875" style="7" bestFit="1" customWidth="1"/>
    <col min="12" max="13" width="9.7109375" style="7" bestFit="1" customWidth="1"/>
    <col min="14" max="14" width="5.85546875" style="7" bestFit="1" customWidth="1"/>
    <col min="15" max="15" width="8.5703125" style="7" bestFit="1" customWidth="1"/>
    <col min="16" max="16" width="7.140625" style="7" customWidth="1"/>
    <col min="17" max="17" width="9.5703125" style="7" customWidth="1"/>
    <col min="18" max="18" width="9.42578125" style="7" bestFit="1" customWidth="1"/>
    <col min="19" max="19" width="7.42578125" style="7" customWidth="1"/>
    <col min="20" max="16384" width="11.140625" style="7"/>
  </cols>
  <sheetData>
    <row r="1" spans="1:22">
      <c r="A1" s="4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</row>
    <row r="2" spans="1:22" ht="15.75" thickBot="1">
      <c r="A2" s="4" t="s">
        <v>45</v>
      </c>
      <c r="J2" s="8"/>
    </row>
    <row r="3" spans="1:22" ht="15.75" thickTop="1">
      <c r="A3" s="9"/>
      <c r="B3" s="53" t="s">
        <v>1</v>
      </c>
      <c r="C3" s="53"/>
      <c r="D3" s="53"/>
      <c r="E3" s="53"/>
      <c r="F3" s="53"/>
      <c r="G3" s="53"/>
      <c r="H3" s="53"/>
      <c r="I3" s="53"/>
      <c r="J3" s="54"/>
      <c r="K3" s="55" t="s">
        <v>2</v>
      </c>
      <c r="L3" s="56"/>
      <c r="M3" s="56"/>
      <c r="N3" s="56"/>
      <c r="O3" s="56"/>
      <c r="P3" s="56"/>
      <c r="Q3" s="56"/>
      <c r="R3" s="56"/>
      <c r="S3" s="56"/>
    </row>
    <row r="4" spans="1:22">
      <c r="A4" s="5"/>
      <c r="B4" s="10" t="s">
        <v>3</v>
      </c>
      <c r="C4" s="10"/>
      <c r="D4" s="11"/>
      <c r="E4" s="11"/>
      <c r="F4" s="11"/>
      <c r="G4" s="11"/>
      <c r="H4" s="11" t="s">
        <v>47</v>
      </c>
      <c r="I4" s="11"/>
      <c r="J4" s="12"/>
      <c r="K4" s="13" t="s">
        <v>3</v>
      </c>
      <c r="L4" s="10"/>
      <c r="M4" s="11"/>
      <c r="N4" s="11"/>
      <c r="O4" s="11"/>
      <c r="P4" s="11"/>
      <c r="Q4" s="11" t="s">
        <v>47</v>
      </c>
      <c r="R4" s="11"/>
      <c r="S4" s="11"/>
      <c r="T4" s="14"/>
      <c r="U4" s="14"/>
      <c r="V4" s="14"/>
    </row>
    <row r="5" spans="1:22">
      <c r="A5" s="5"/>
      <c r="B5" s="10" t="s">
        <v>4</v>
      </c>
      <c r="C5" s="10" t="s">
        <v>5</v>
      </c>
      <c r="D5" s="10" t="s">
        <v>6</v>
      </c>
      <c r="E5" s="11"/>
      <c r="F5" s="11"/>
      <c r="G5" s="11"/>
      <c r="H5" s="11" t="s">
        <v>48</v>
      </c>
      <c r="I5" s="11"/>
      <c r="J5" s="12"/>
      <c r="K5" s="13" t="s">
        <v>4</v>
      </c>
      <c r="L5" s="10" t="s">
        <v>5</v>
      </c>
      <c r="M5" s="10" t="s">
        <v>6</v>
      </c>
      <c r="N5" s="11"/>
      <c r="O5" s="11"/>
      <c r="P5" s="11"/>
      <c r="Q5" s="11" t="s">
        <v>48</v>
      </c>
      <c r="R5" s="11"/>
      <c r="S5" s="11"/>
      <c r="T5" s="14"/>
      <c r="U5" s="14"/>
      <c r="V5" s="14"/>
    </row>
    <row r="6" spans="1:22">
      <c r="A6" s="5"/>
      <c r="B6" s="10" t="s">
        <v>7</v>
      </c>
      <c r="C6" s="10" t="s">
        <v>6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49</v>
      </c>
      <c r="I6" s="10" t="s">
        <v>12</v>
      </c>
      <c r="J6" s="15" t="s">
        <v>13</v>
      </c>
      <c r="K6" s="13" t="s">
        <v>7</v>
      </c>
      <c r="L6" s="10" t="s">
        <v>6</v>
      </c>
      <c r="M6" s="10" t="s">
        <v>8</v>
      </c>
      <c r="N6" s="10" t="s">
        <v>9</v>
      </c>
      <c r="O6" s="10" t="s">
        <v>10</v>
      </c>
      <c r="P6" s="10" t="s">
        <v>11</v>
      </c>
      <c r="Q6" s="10" t="s">
        <v>49</v>
      </c>
      <c r="R6" s="10" t="s">
        <v>12</v>
      </c>
      <c r="S6" s="10" t="s">
        <v>13</v>
      </c>
      <c r="T6" s="14"/>
      <c r="U6" s="14"/>
      <c r="V6" s="14"/>
    </row>
    <row r="7" spans="1:22">
      <c r="A7" s="16"/>
      <c r="B7" s="17"/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7"/>
      <c r="Q7" s="17"/>
      <c r="R7" s="17"/>
      <c r="S7" s="17"/>
      <c r="T7" s="14"/>
      <c r="U7" s="14"/>
      <c r="V7" s="14"/>
    </row>
    <row r="8" spans="1:22">
      <c r="A8" s="36" t="s">
        <v>14</v>
      </c>
      <c r="B8" s="14"/>
      <c r="C8" s="14"/>
      <c r="D8" s="14"/>
      <c r="E8" s="14"/>
      <c r="F8" s="14"/>
      <c r="G8" s="14"/>
      <c r="H8" s="14"/>
      <c r="I8" s="14"/>
      <c r="J8" s="19"/>
      <c r="K8" s="20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>
      <c r="A9" s="4"/>
      <c r="B9" s="14"/>
      <c r="C9" s="14"/>
      <c r="D9" s="14"/>
      <c r="E9" s="14"/>
      <c r="F9" s="14"/>
      <c r="G9" s="14"/>
      <c r="H9" s="14"/>
      <c r="I9" s="14"/>
      <c r="J9" s="19"/>
      <c r="K9" s="20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>
      <c r="A10" s="4" t="s">
        <v>15</v>
      </c>
      <c r="B10" s="49">
        <v>0</v>
      </c>
      <c r="C10" s="49">
        <v>5</v>
      </c>
      <c r="D10" s="49">
        <v>1</v>
      </c>
      <c r="E10" s="49">
        <v>1</v>
      </c>
      <c r="F10" s="49">
        <v>1</v>
      </c>
      <c r="G10" s="49">
        <v>51</v>
      </c>
      <c r="H10" s="49">
        <v>0</v>
      </c>
      <c r="I10" s="49">
        <v>0</v>
      </c>
      <c r="J10" s="50">
        <v>59</v>
      </c>
      <c r="K10" s="49">
        <v>0</v>
      </c>
      <c r="L10" s="49">
        <v>6</v>
      </c>
      <c r="M10" s="49">
        <v>0</v>
      </c>
      <c r="N10" s="49">
        <v>0</v>
      </c>
      <c r="O10" s="49">
        <v>1</v>
      </c>
      <c r="P10" s="49">
        <v>7</v>
      </c>
      <c r="Q10" s="49">
        <v>0</v>
      </c>
      <c r="R10" s="49">
        <v>0</v>
      </c>
      <c r="S10" s="49">
        <v>14</v>
      </c>
      <c r="T10" s="1"/>
      <c r="U10" s="14"/>
      <c r="V10" s="14"/>
    </row>
    <row r="11" spans="1:22">
      <c r="A11" s="4" t="s">
        <v>16</v>
      </c>
      <c r="B11" s="49">
        <v>0</v>
      </c>
      <c r="C11" s="49">
        <v>3</v>
      </c>
      <c r="D11" s="49">
        <v>6</v>
      </c>
      <c r="E11" s="49">
        <v>0</v>
      </c>
      <c r="F11" s="49">
        <v>3</v>
      </c>
      <c r="G11" s="49">
        <v>99</v>
      </c>
      <c r="H11" s="49">
        <v>0</v>
      </c>
      <c r="I11" s="49">
        <v>4</v>
      </c>
      <c r="J11" s="50">
        <v>115</v>
      </c>
      <c r="K11" s="49">
        <v>0</v>
      </c>
      <c r="L11" s="49">
        <v>4</v>
      </c>
      <c r="M11" s="49">
        <v>0</v>
      </c>
      <c r="N11" s="49">
        <v>1</v>
      </c>
      <c r="O11" s="49">
        <v>2</v>
      </c>
      <c r="P11" s="49">
        <v>66</v>
      </c>
      <c r="Q11" s="49">
        <v>0</v>
      </c>
      <c r="R11" s="49">
        <v>4</v>
      </c>
      <c r="S11" s="49">
        <v>77</v>
      </c>
      <c r="T11" s="1"/>
      <c r="U11" s="14"/>
      <c r="V11" s="14"/>
    </row>
    <row r="12" spans="1:22">
      <c r="A12" s="4" t="s">
        <v>17</v>
      </c>
      <c r="B12" s="49">
        <v>0</v>
      </c>
      <c r="C12" s="49">
        <v>0</v>
      </c>
      <c r="D12" s="49">
        <v>0</v>
      </c>
      <c r="E12" s="49">
        <v>0</v>
      </c>
      <c r="F12" s="49">
        <v>1</v>
      </c>
      <c r="G12" s="49">
        <v>48</v>
      </c>
      <c r="H12" s="49">
        <v>0</v>
      </c>
      <c r="I12" s="49">
        <v>0</v>
      </c>
      <c r="J12" s="50">
        <v>49</v>
      </c>
      <c r="K12" s="49">
        <v>0</v>
      </c>
      <c r="L12" s="49">
        <v>2</v>
      </c>
      <c r="M12" s="49">
        <v>0</v>
      </c>
      <c r="N12" s="49">
        <v>0</v>
      </c>
      <c r="O12" s="49">
        <v>0</v>
      </c>
      <c r="P12" s="49">
        <v>22</v>
      </c>
      <c r="Q12" s="49">
        <v>0</v>
      </c>
      <c r="R12" s="49">
        <v>0</v>
      </c>
      <c r="S12" s="49">
        <v>24</v>
      </c>
      <c r="T12" s="1"/>
      <c r="U12" s="14"/>
      <c r="V12" s="14"/>
    </row>
    <row r="13" spans="1:22">
      <c r="A13" s="4" t="s">
        <v>18</v>
      </c>
      <c r="B13" s="49">
        <v>7</v>
      </c>
      <c r="C13" s="49">
        <v>2</v>
      </c>
      <c r="D13" s="49">
        <v>0</v>
      </c>
      <c r="E13" s="49">
        <v>0</v>
      </c>
      <c r="F13" s="49">
        <v>0</v>
      </c>
      <c r="G13" s="49">
        <v>16</v>
      </c>
      <c r="H13" s="49">
        <v>0</v>
      </c>
      <c r="I13" s="49">
        <v>1</v>
      </c>
      <c r="J13" s="50">
        <v>26</v>
      </c>
      <c r="K13" s="49">
        <v>1</v>
      </c>
      <c r="L13" s="49">
        <v>0</v>
      </c>
      <c r="M13" s="49">
        <v>0</v>
      </c>
      <c r="N13" s="49">
        <v>1</v>
      </c>
      <c r="O13" s="49">
        <v>0</v>
      </c>
      <c r="P13" s="49">
        <v>22</v>
      </c>
      <c r="Q13" s="49">
        <v>0</v>
      </c>
      <c r="R13" s="49">
        <v>3</v>
      </c>
      <c r="S13" s="49">
        <v>27</v>
      </c>
      <c r="T13" s="1"/>
      <c r="U13" s="14"/>
      <c r="V13" s="14"/>
    </row>
    <row r="14" spans="1:22">
      <c r="A14" s="21" t="s">
        <v>19</v>
      </c>
      <c r="B14" s="41">
        <v>0</v>
      </c>
      <c r="C14" s="41">
        <v>1</v>
      </c>
      <c r="D14" s="41">
        <v>0</v>
      </c>
      <c r="E14" s="41">
        <v>0</v>
      </c>
      <c r="F14" s="41">
        <v>0</v>
      </c>
      <c r="G14" s="41">
        <v>5</v>
      </c>
      <c r="H14" s="41">
        <v>1</v>
      </c>
      <c r="I14" s="41">
        <v>0</v>
      </c>
      <c r="J14" s="42">
        <v>7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2</v>
      </c>
      <c r="Q14" s="41">
        <v>0</v>
      </c>
      <c r="R14" s="41">
        <v>0</v>
      </c>
      <c r="S14" s="41">
        <v>2</v>
      </c>
      <c r="T14" s="1"/>
      <c r="U14" s="14"/>
      <c r="V14" s="14"/>
    </row>
    <row r="15" spans="1:22">
      <c r="A15" s="4" t="s">
        <v>20</v>
      </c>
      <c r="B15" s="38">
        <f>SUM(B10:B14)</f>
        <v>7</v>
      </c>
      <c r="C15" s="38">
        <f t="shared" ref="C15:S15" si="0">SUM(C10:C14)</f>
        <v>11</v>
      </c>
      <c r="D15" s="38">
        <f t="shared" si="0"/>
        <v>7</v>
      </c>
      <c r="E15" s="38">
        <f t="shared" si="0"/>
        <v>1</v>
      </c>
      <c r="F15" s="38">
        <f t="shared" si="0"/>
        <v>5</v>
      </c>
      <c r="G15" s="38">
        <f t="shared" si="0"/>
        <v>219</v>
      </c>
      <c r="H15" s="38">
        <f t="shared" si="0"/>
        <v>1</v>
      </c>
      <c r="I15" s="38">
        <f t="shared" si="0"/>
        <v>5</v>
      </c>
      <c r="J15" s="40">
        <f t="shared" si="0"/>
        <v>256</v>
      </c>
      <c r="K15" s="38">
        <f t="shared" si="0"/>
        <v>1</v>
      </c>
      <c r="L15" s="38">
        <f t="shared" si="0"/>
        <v>12</v>
      </c>
      <c r="M15" s="38">
        <f t="shared" si="0"/>
        <v>0</v>
      </c>
      <c r="N15" s="38">
        <f t="shared" si="0"/>
        <v>2</v>
      </c>
      <c r="O15" s="38">
        <f t="shared" si="0"/>
        <v>3</v>
      </c>
      <c r="P15" s="38">
        <f t="shared" si="0"/>
        <v>119</v>
      </c>
      <c r="Q15" s="38">
        <f t="shared" si="0"/>
        <v>0</v>
      </c>
      <c r="R15" s="38">
        <f t="shared" si="0"/>
        <v>7</v>
      </c>
      <c r="S15" s="38">
        <f t="shared" si="0"/>
        <v>144</v>
      </c>
      <c r="T15" s="1"/>
      <c r="U15" s="14"/>
      <c r="V15" s="14"/>
    </row>
    <row r="16" spans="1:22">
      <c r="A16" s="4"/>
      <c r="B16" s="1"/>
      <c r="C16" s="1"/>
      <c r="D16" s="1"/>
      <c r="E16" s="1"/>
      <c r="F16" s="1"/>
      <c r="G16" s="1"/>
      <c r="H16" s="1"/>
      <c r="I16" s="1"/>
      <c r="J16" s="3"/>
      <c r="K16" s="2"/>
      <c r="L16" s="1"/>
      <c r="M16" s="1"/>
      <c r="N16" s="1"/>
      <c r="O16" s="1"/>
      <c r="P16" s="1"/>
      <c r="Q16" s="1"/>
      <c r="R16" s="1"/>
      <c r="S16" s="1"/>
      <c r="T16" s="1"/>
      <c r="U16" s="14"/>
      <c r="V16" s="14"/>
    </row>
    <row r="17" spans="1:22">
      <c r="A17" s="36" t="s">
        <v>21</v>
      </c>
      <c r="B17" s="1"/>
      <c r="C17" s="1"/>
      <c r="D17" s="1"/>
      <c r="E17" s="1"/>
      <c r="F17" s="1"/>
      <c r="G17" s="1"/>
      <c r="H17" s="1"/>
      <c r="I17" s="1"/>
      <c r="J17" s="3"/>
      <c r="K17" s="2"/>
      <c r="L17" s="1"/>
      <c r="M17" s="1"/>
      <c r="N17" s="1"/>
      <c r="O17" s="1"/>
      <c r="P17" s="1"/>
      <c r="Q17" s="1"/>
      <c r="R17" s="1"/>
      <c r="S17" s="1"/>
      <c r="T17" s="1"/>
      <c r="U17" s="14"/>
      <c r="V17" s="14"/>
    </row>
    <row r="18" spans="1:22">
      <c r="A18" s="4"/>
      <c r="B18" s="1"/>
      <c r="C18" s="1"/>
      <c r="D18" s="1"/>
      <c r="E18" s="1"/>
      <c r="F18" s="1"/>
      <c r="G18" s="1"/>
      <c r="H18" s="1"/>
      <c r="I18" s="1"/>
      <c r="J18" s="3"/>
      <c r="K18" s="2"/>
      <c r="L18" s="1"/>
      <c r="M18" s="1"/>
      <c r="N18" s="1"/>
      <c r="O18" s="1"/>
      <c r="P18" s="1"/>
      <c r="Q18" s="1"/>
      <c r="R18" s="1"/>
      <c r="S18" s="1"/>
      <c r="T18" s="1"/>
      <c r="U18" s="14"/>
      <c r="V18" s="14"/>
    </row>
    <row r="19" spans="1:22">
      <c r="A19" s="14" t="s">
        <v>22</v>
      </c>
      <c r="B19" s="49">
        <v>1</v>
      </c>
      <c r="C19" s="49">
        <v>4</v>
      </c>
      <c r="D19" s="49">
        <v>11</v>
      </c>
      <c r="E19" s="49">
        <v>8</v>
      </c>
      <c r="F19" s="49">
        <v>15</v>
      </c>
      <c r="G19" s="49">
        <v>357</v>
      </c>
      <c r="H19" s="49">
        <v>0</v>
      </c>
      <c r="I19" s="49">
        <v>14</v>
      </c>
      <c r="J19" s="50">
        <v>410</v>
      </c>
      <c r="K19" s="49">
        <v>1</v>
      </c>
      <c r="L19" s="49">
        <v>4</v>
      </c>
      <c r="M19" s="49">
        <v>2</v>
      </c>
      <c r="N19" s="49">
        <v>0</v>
      </c>
      <c r="O19" s="49">
        <v>10</v>
      </c>
      <c r="P19" s="49">
        <v>152</v>
      </c>
      <c r="Q19" s="49">
        <v>0</v>
      </c>
      <c r="R19" s="49">
        <v>5</v>
      </c>
      <c r="S19" s="49">
        <v>174</v>
      </c>
      <c r="T19" s="1"/>
      <c r="U19" s="14"/>
      <c r="V19" s="14"/>
    </row>
    <row r="20" spans="1:22">
      <c r="A20" s="14" t="s">
        <v>23</v>
      </c>
      <c r="B20" s="49">
        <v>0</v>
      </c>
      <c r="C20" s="49">
        <v>3</v>
      </c>
      <c r="D20" s="49">
        <v>1</v>
      </c>
      <c r="E20" s="49">
        <v>1</v>
      </c>
      <c r="F20" s="49">
        <v>3</v>
      </c>
      <c r="G20" s="49">
        <v>254</v>
      </c>
      <c r="H20" s="49">
        <v>0</v>
      </c>
      <c r="I20" s="49">
        <v>5</v>
      </c>
      <c r="J20" s="50">
        <v>267</v>
      </c>
      <c r="K20" s="49">
        <v>1</v>
      </c>
      <c r="L20" s="49">
        <v>1</v>
      </c>
      <c r="M20" s="49">
        <v>1</v>
      </c>
      <c r="N20" s="49">
        <v>0</v>
      </c>
      <c r="O20" s="49">
        <v>3</v>
      </c>
      <c r="P20" s="49">
        <v>144</v>
      </c>
      <c r="Q20" s="49">
        <v>0</v>
      </c>
      <c r="R20" s="49">
        <v>3</v>
      </c>
      <c r="S20" s="49">
        <v>153</v>
      </c>
      <c r="T20" s="1"/>
      <c r="U20" s="14"/>
      <c r="V20" s="14"/>
    </row>
    <row r="21" spans="1:22">
      <c r="A21" s="14" t="s">
        <v>24</v>
      </c>
      <c r="B21" s="49">
        <v>3</v>
      </c>
      <c r="C21" s="49">
        <v>13</v>
      </c>
      <c r="D21" s="49">
        <v>1</v>
      </c>
      <c r="E21" s="49">
        <v>1</v>
      </c>
      <c r="F21" s="49">
        <v>4</v>
      </c>
      <c r="G21" s="49">
        <v>427</v>
      </c>
      <c r="H21" s="49">
        <v>1</v>
      </c>
      <c r="I21" s="49">
        <v>12</v>
      </c>
      <c r="J21" s="50">
        <v>462</v>
      </c>
      <c r="K21" s="49">
        <v>1</v>
      </c>
      <c r="L21" s="49">
        <v>3</v>
      </c>
      <c r="M21" s="49">
        <v>1</v>
      </c>
      <c r="N21" s="49">
        <v>1</v>
      </c>
      <c r="O21" s="49">
        <v>1</v>
      </c>
      <c r="P21" s="49">
        <v>284</v>
      </c>
      <c r="Q21" s="49">
        <v>1</v>
      </c>
      <c r="R21" s="49">
        <v>5</v>
      </c>
      <c r="S21" s="49">
        <v>297</v>
      </c>
      <c r="T21" s="1"/>
      <c r="U21" s="14"/>
      <c r="V21" s="14"/>
    </row>
    <row r="22" spans="1:22">
      <c r="A22" s="14" t="s">
        <v>25</v>
      </c>
      <c r="B22" s="49">
        <v>0</v>
      </c>
      <c r="C22" s="49">
        <v>0</v>
      </c>
      <c r="D22" s="49">
        <v>0</v>
      </c>
      <c r="E22" s="49">
        <v>2</v>
      </c>
      <c r="F22" s="49">
        <v>0</v>
      </c>
      <c r="G22" s="49">
        <v>45</v>
      </c>
      <c r="H22" s="49">
        <v>0</v>
      </c>
      <c r="I22" s="49">
        <v>0</v>
      </c>
      <c r="J22" s="50">
        <v>47</v>
      </c>
      <c r="K22" s="49">
        <v>0</v>
      </c>
      <c r="L22" s="49">
        <v>4</v>
      </c>
      <c r="M22" s="49">
        <v>3</v>
      </c>
      <c r="N22" s="49">
        <v>1</v>
      </c>
      <c r="O22" s="49">
        <v>1</v>
      </c>
      <c r="P22" s="49">
        <v>310</v>
      </c>
      <c r="Q22" s="49">
        <v>0</v>
      </c>
      <c r="R22" s="49">
        <v>6</v>
      </c>
      <c r="S22" s="49">
        <v>325</v>
      </c>
      <c r="T22" s="1"/>
      <c r="U22" s="14"/>
      <c r="V22" s="14"/>
    </row>
    <row r="23" spans="1:22">
      <c r="A23" s="14" t="s">
        <v>58</v>
      </c>
      <c r="B23" s="49">
        <v>0</v>
      </c>
      <c r="C23" s="49">
        <v>128</v>
      </c>
      <c r="D23" s="49">
        <v>5</v>
      </c>
      <c r="E23" s="49">
        <v>22</v>
      </c>
      <c r="F23" s="49">
        <v>67</v>
      </c>
      <c r="G23" s="49">
        <v>849</v>
      </c>
      <c r="H23" s="49">
        <v>3</v>
      </c>
      <c r="I23" s="49">
        <v>118</v>
      </c>
      <c r="J23" s="50">
        <v>1192</v>
      </c>
      <c r="K23" s="49">
        <v>0</v>
      </c>
      <c r="L23" s="49">
        <v>57</v>
      </c>
      <c r="M23" s="49">
        <v>4</v>
      </c>
      <c r="N23" s="49">
        <v>22</v>
      </c>
      <c r="O23" s="49">
        <v>32</v>
      </c>
      <c r="P23" s="49">
        <v>518</v>
      </c>
      <c r="Q23" s="49">
        <v>0</v>
      </c>
      <c r="R23" s="49">
        <v>64</v>
      </c>
      <c r="S23" s="49">
        <v>697</v>
      </c>
      <c r="T23" s="1"/>
      <c r="U23" s="14"/>
      <c r="V23" s="14"/>
    </row>
    <row r="24" spans="1:22">
      <c r="A24" s="14" t="s">
        <v>26</v>
      </c>
      <c r="B24" s="49">
        <v>4</v>
      </c>
      <c r="C24" s="49">
        <v>3</v>
      </c>
      <c r="D24" s="49">
        <v>3</v>
      </c>
      <c r="E24" s="49">
        <v>0</v>
      </c>
      <c r="F24" s="49">
        <v>1</v>
      </c>
      <c r="G24" s="49">
        <v>332</v>
      </c>
      <c r="H24" s="49">
        <v>0</v>
      </c>
      <c r="I24" s="49">
        <v>17</v>
      </c>
      <c r="J24" s="50">
        <v>360</v>
      </c>
      <c r="K24" s="49">
        <v>1</v>
      </c>
      <c r="L24" s="49">
        <v>3</v>
      </c>
      <c r="M24" s="49">
        <v>0</v>
      </c>
      <c r="N24" s="49">
        <v>1</v>
      </c>
      <c r="O24" s="49">
        <v>1</v>
      </c>
      <c r="P24" s="49">
        <v>181</v>
      </c>
      <c r="Q24" s="49">
        <v>0</v>
      </c>
      <c r="R24" s="49">
        <v>5</v>
      </c>
      <c r="S24" s="49">
        <v>192</v>
      </c>
      <c r="T24" s="1"/>
      <c r="U24" s="14"/>
      <c r="V24" s="14"/>
    </row>
    <row r="25" spans="1:22">
      <c r="A25" s="14" t="s">
        <v>59</v>
      </c>
      <c r="B25" s="49">
        <v>0</v>
      </c>
      <c r="C25" s="49">
        <v>0</v>
      </c>
      <c r="D25" s="49">
        <v>0</v>
      </c>
      <c r="E25" s="49">
        <v>4</v>
      </c>
      <c r="F25" s="49">
        <v>5</v>
      </c>
      <c r="G25" s="49">
        <v>196</v>
      </c>
      <c r="H25" s="49">
        <v>0</v>
      </c>
      <c r="I25" s="49">
        <v>18</v>
      </c>
      <c r="J25" s="50">
        <v>223</v>
      </c>
      <c r="K25" s="49">
        <v>3</v>
      </c>
      <c r="L25" s="49">
        <v>5</v>
      </c>
      <c r="M25" s="49">
        <v>0</v>
      </c>
      <c r="N25" s="49">
        <v>0</v>
      </c>
      <c r="O25" s="49">
        <v>2</v>
      </c>
      <c r="P25" s="49">
        <v>79</v>
      </c>
      <c r="Q25" s="49">
        <v>0</v>
      </c>
      <c r="R25" s="49">
        <v>12</v>
      </c>
      <c r="S25" s="49">
        <v>101</v>
      </c>
      <c r="T25" s="1"/>
      <c r="U25" s="14"/>
      <c r="V25" s="14"/>
    </row>
    <row r="26" spans="1:22">
      <c r="A26" s="14" t="s">
        <v>27</v>
      </c>
      <c r="B26" s="49">
        <v>2</v>
      </c>
      <c r="C26" s="49">
        <v>27</v>
      </c>
      <c r="D26" s="49">
        <v>1</v>
      </c>
      <c r="E26" s="49">
        <v>5</v>
      </c>
      <c r="F26" s="49">
        <v>7</v>
      </c>
      <c r="G26" s="49">
        <v>386</v>
      </c>
      <c r="H26" s="49">
        <v>0</v>
      </c>
      <c r="I26" s="49">
        <v>7</v>
      </c>
      <c r="J26" s="50">
        <v>435</v>
      </c>
      <c r="K26" s="49">
        <v>1</v>
      </c>
      <c r="L26" s="49">
        <v>18</v>
      </c>
      <c r="M26" s="49">
        <v>1</v>
      </c>
      <c r="N26" s="49">
        <v>5</v>
      </c>
      <c r="O26" s="49">
        <v>2</v>
      </c>
      <c r="P26" s="49">
        <v>215</v>
      </c>
      <c r="Q26" s="49">
        <v>0</v>
      </c>
      <c r="R26" s="49">
        <v>4</v>
      </c>
      <c r="S26" s="49">
        <v>246</v>
      </c>
      <c r="T26" s="1"/>
      <c r="U26" s="14"/>
      <c r="V26" s="14"/>
    </row>
    <row r="27" spans="1:22">
      <c r="A27" s="14" t="s">
        <v>28</v>
      </c>
      <c r="B27" s="49">
        <v>1</v>
      </c>
      <c r="C27" s="49">
        <v>0</v>
      </c>
      <c r="D27" s="49">
        <v>1</v>
      </c>
      <c r="E27" s="49">
        <v>0</v>
      </c>
      <c r="F27" s="49">
        <v>0</v>
      </c>
      <c r="G27" s="49">
        <v>161</v>
      </c>
      <c r="H27" s="49">
        <v>0</v>
      </c>
      <c r="I27" s="49">
        <v>1</v>
      </c>
      <c r="J27" s="50">
        <v>164</v>
      </c>
      <c r="K27" s="49">
        <v>0</v>
      </c>
      <c r="L27" s="49">
        <v>0</v>
      </c>
      <c r="M27" s="49">
        <v>1</v>
      </c>
      <c r="N27" s="49">
        <v>0</v>
      </c>
      <c r="O27" s="49">
        <v>2</v>
      </c>
      <c r="P27" s="49">
        <v>54</v>
      </c>
      <c r="Q27" s="49">
        <v>0</v>
      </c>
      <c r="R27" s="49">
        <v>1</v>
      </c>
      <c r="S27" s="49">
        <v>58</v>
      </c>
      <c r="T27" s="1"/>
      <c r="U27" s="14"/>
      <c r="V27" s="14"/>
    </row>
    <row r="28" spans="1:22">
      <c r="A28" s="14" t="s">
        <v>60</v>
      </c>
      <c r="B28" s="49">
        <v>0</v>
      </c>
      <c r="C28" s="49">
        <v>12</v>
      </c>
      <c r="D28" s="49">
        <v>6</v>
      </c>
      <c r="E28" s="49">
        <v>10</v>
      </c>
      <c r="F28" s="49">
        <v>21</v>
      </c>
      <c r="G28" s="49">
        <v>788</v>
      </c>
      <c r="H28" s="49">
        <v>8</v>
      </c>
      <c r="I28" s="49">
        <v>19</v>
      </c>
      <c r="J28" s="50">
        <v>864</v>
      </c>
      <c r="K28" s="49">
        <v>1</v>
      </c>
      <c r="L28" s="49">
        <v>12</v>
      </c>
      <c r="M28" s="49">
        <v>7</v>
      </c>
      <c r="N28" s="49">
        <v>9</v>
      </c>
      <c r="O28" s="49">
        <v>10</v>
      </c>
      <c r="P28" s="49">
        <v>546</v>
      </c>
      <c r="Q28" s="49">
        <v>1</v>
      </c>
      <c r="R28" s="49">
        <v>21</v>
      </c>
      <c r="S28" s="49">
        <v>607</v>
      </c>
      <c r="T28" s="1"/>
      <c r="U28" s="14"/>
      <c r="V28" s="14"/>
    </row>
    <row r="29" spans="1:22">
      <c r="A29" s="14" t="s">
        <v>61</v>
      </c>
      <c r="B29" s="49">
        <v>4</v>
      </c>
      <c r="C29" s="49">
        <v>12</v>
      </c>
      <c r="D29" s="49">
        <v>1</v>
      </c>
      <c r="E29" s="49">
        <v>8</v>
      </c>
      <c r="F29" s="49">
        <v>9</v>
      </c>
      <c r="G29" s="49">
        <v>401</v>
      </c>
      <c r="H29" s="49">
        <v>0</v>
      </c>
      <c r="I29" s="49">
        <v>22</v>
      </c>
      <c r="J29" s="50">
        <v>457</v>
      </c>
      <c r="K29" s="49">
        <v>4</v>
      </c>
      <c r="L29" s="49">
        <v>5</v>
      </c>
      <c r="M29" s="49">
        <v>0</v>
      </c>
      <c r="N29" s="49">
        <v>8</v>
      </c>
      <c r="O29" s="49">
        <v>7</v>
      </c>
      <c r="P29" s="49">
        <v>236</v>
      </c>
      <c r="Q29" s="49">
        <v>0</v>
      </c>
      <c r="R29" s="49">
        <v>23</v>
      </c>
      <c r="S29" s="49">
        <v>283</v>
      </c>
      <c r="T29" s="1"/>
      <c r="U29" s="14"/>
      <c r="V29" s="14"/>
    </row>
    <row r="30" spans="1:22">
      <c r="A30" s="14" t="s">
        <v>62</v>
      </c>
      <c r="B30" s="49">
        <v>28</v>
      </c>
      <c r="C30" s="49">
        <v>366</v>
      </c>
      <c r="D30" s="49">
        <v>6</v>
      </c>
      <c r="E30" s="49">
        <v>39</v>
      </c>
      <c r="F30" s="49">
        <v>33</v>
      </c>
      <c r="G30" s="49">
        <v>815</v>
      </c>
      <c r="H30" s="49">
        <v>1</v>
      </c>
      <c r="I30" s="49">
        <v>81</v>
      </c>
      <c r="J30" s="50">
        <v>1369</v>
      </c>
      <c r="K30" s="49">
        <v>12</v>
      </c>
      <c r="L30" s="49">
        <v>108</v>
      </c>
      <c r="M30" s="49">
        <v>4</v>
      </c>
      <c r="N30" s="49">
        <v>11</v>
      </c>
      <c r="O30" s="49">
        <v>19</v>
      </c>
      <c r="P30" s="49">
        <v>553</v>
      </c>
      <c r="Q30" s="49">
        <v>2</v>
      </c>
      <c r="R30" s="49">
        <v>35</v>
      </c>
      <c r="S30" s="49">
        <v>744</v>
      </c>
      <c r="T30" s="1"/>
      <c r="U30" s="14"/>
      <c r="V30" s="14"/>
    </row>
    <row r="31" spans="1:22">
      <c r="A31" s="14" t="s">
        <v>29</v>
      </c>
      <c r="B31" s="49">
        <v>0</v>
      </c>
      <c r="C31" s="49">
        <v>10</v>
      </c>
      <c r="D31" s="49">
        <v>0</v>
      </c>
      <c r="E31" s="49">
        <v>6</v>
      </c>
      <c r="F31" s="49">
        <v>7</v>
      </c>
      <c r="G31" s="49">
        <v>410</v>
      </c>
      <c r="H31" s="49">
        <v>0</v>
      </c>
      <c r="I31" s="49">
        <v>10</v>
      </c>
      <c r="J31" s="50">
        <v>443</v>
      </c>
      <c r="K31" s="49">
        <v>0</v>
      </c>
      <c r="L31" s="49">
        <v>6</v>
      </c>
      <c r="M31" s="49">
        <v>1</v>
      </c>
      <c r="N31" s="49">
        <v>2</v>
      </c>
      <c r="O31" s="49">
        <v>8</v>
      </c>
      <c r="P31" s="49">
        <v>204</v>
      </c>
      <c r="Q31" s="49">
        <v>0</v>
      </c>
      <c r="R31" s="49">
        <v>9</v>
      </c>
      <c r="S31" s="49">
        <v>230</v>
      </c>
      <c r="T31" s="1"/>
      <c r="U31" s="14"/>
      <c r="V31" s="14"/>
    </row>
    <row r="32" spans="1:22">
      <c r="A32" s="22" t="s">
        <v>30</v>
      </c>
      <c r="B32" s="41">
        <v>0</v>
      </c>
      <c r="C32" s="41">
        <v>21</v>
      </c>
      <c r="D32" s="41">
        <v>1</v>
      </c>
      <c r="E32" s="41">
        <v>1</v>
      </c>
      <c r="F32" s="41">
        <v>3</v>
      </c>
      <c r="G32" s="41">
        <v>262</v>
      </c>
      <c r="H32" s="41">
        <v>0</v>
      </c>
      <c r="I32" s="41">
        <v>1</v>
      </c>
      <c r="J32" s="42">
        <v>289</v>
      </c>
      <c r="K32" s="41">
        <v>0</v>
      </c>
      <c r="L32" s="41">
        <v>7</v>
      </c>
      <c r="M32" s="41">
        <v>0</v>
      </c>
      <c r="N32" s="41">
        <v>0</v>
      </c>
      <c r="O32" s="41">
        <v>1</v>
      </c>
      <c r="P32" s="41">
        <v>124</v>
      </c>
      <c r="Q32" s="41">
        <v>0</v>
      </c>
      <c r="R32" s="41">
        <v>1</v>
      </c>
      <c r="S32" s="41">
        <v>133</v>
      </c>
      <c r="T32" s="1"/>
      <c r="U32" s="14"/>
      <c r="V32" s="14"/>
    </row>
    <row r="33" spans="1:22">
      <c r="A33" s="4" t="s">
        <v>20</v>
      </c>
      <c r="B33" s="38">
        <f>SUM(B19:B32)</f>
        <v>43</v>
      </c>
      <c r="C33" s="38">
        <f t="shared" ref="C33:S33" si="1">SUM(C19:C32)</f>
        <v>599</v>
      </c>
      <c r="D33" s="38">
        <f t="shared" si="1"/>
        <v>37</v>
      </c>
      <c r="E33" s="38">
        <f t="shared" si="1"/>
        <v>107</v>
      </c>
      <c r="F33" s="38">
        <f t="shared" si="1"/>
        <v>175</v>
      </c>
      <c r="G33" s="38">
        <f t="shared" si="1"/>
        <v>5683</v>
      </c>
      <c r="H33" s="38">
        <f t="shared" si="1"/>
        <v>13</v>
      </c>
      <c r="I33" s="38">
        <f t="shared" si="1"/>
        <v>325</v>
      </c>
      <c r="J33" s="40">
        <f t="shared" si="1"/>
        <v>6982</v>
      </c>
      <c r="K33" s="38">
        <f t="shared" si="1"/>
        <v>25</v>
      </c>
      <c r="L33" s="38">
        <f t="shared" si="1"/>
        <v>233</v>
      </c>
      <c r="M33" s="38">
        <f t="shared" si="1"/>
        <v>25</v>
      </c>
      <c r="N33" s="38">
        <f t="shared" si="1"/>
        <v>60</v>
      </c>
      <c r="O33" s="38">
        <f t="shared" si="1"/>
        <v>99</v>
      </c>
      <c r="P33" s="38">
        <f t="shared" si="1"/>
        <v>3600</v>
      </c>
      <c r="Q33" s="38">
        <f t="shared" si="1"/>
        <v>4</v>
      </c>
      <c r="R33" s="38">
        <f t="shared" si="1"/>
        <v>194</v>
      </c>
      <c r="S33" s="38">
        <f t="shared" si="1"/>
        <v>4240</v>
      </c>
      <c r="T33" s="1"/>
      <c r="U33" s="14"/>
      <c r="V33" s="14"/>
    </row>
    <row r="34" spans="1:22">
      <c r="A34" s="4"/>
      <c r="B34" s="38"/>
      <c r="C34" s="38"/>
      <c r="D34" s="38"/>
      <c r="E34" s="38"/>
      <c r="F34" s="38"/>
      <c r="G34" s="38"/>
      <c r="H34" s="38"/>
      <c r="I34" s="38"/>
      <c r="J34" s="40"/>
      <c r="K34" s="37"/>
      <c r="L34" s="38"/>
      <c r="M34" s="38"/>
      <c r="N34" s="38"/>
      <c r="O34" s="38"/>
      <c r="P34" s="38"/>
      <c r="Q34" s="38"/>
      <c r="R34" s="38"/>
      <c r="S34" s="38"/>
      <c r="T34" s="1"/>
      <c r="U34" s="14"/>
      <c r="V34" s="14"/>
    </row>
    <row r="35" spans="1:22" ht="15.75" thickBot="1">
      <c r="A35" s="23" t="s">
        <v>31</v>
      </c>
      <c r="B35" s="51">
        <f t="shared" ref="B35:S35" si="2">SUM(B33,B15)</f>
        <v>50</v>
      </c>
      <c r="C35" s="51">
        <f t="shared" si="2"/>
        <v>610</v>
      </c>
      <c r="D35" s="51">
        <f t="shared" si="2"/>
        <v>44</v>
      </c>
      <c r="E35" s="51">
        <f t="shared" si="2"/>
        <v>108</v>
      </c>
      <c r="F35" s="51">
        <f t="shared" si="2"/>
        <v>180</v>
      </c>
      <c r="G35" s="51">
        <f t="shared" si="2"/>
        <v>5902</v>
      </c>
      <c r="H35" s="51">
        <f t="shared" si="2"/>
        <v>14</v>
      </c>
      <c r="I35" s="51">
        <f t="shared" si="2"/>
        <v>330</v>
      </c>
      <c r="J35" s="52">
        <f t="shared" si="2"/>
        <v>7238</v>
      </c>
      <c r="K35" s="51">
        <f t="shared" si="2"/>
        <v>26</v>
      </c>
      <c r="L35" s="51">
        <f t="shared" si="2"/>
        <v>245</v>
      </c>
      <c r="M35" s="51">
        <f t="shared" si="2"/>
        <v>25</v>
      </c>
      <c r="N35" s="51">
        <f t="shared" si="2"/>
        <v>62</v>
      </c>
      <c r="O35" s="51">
        <f t="shared" si="2"/>
        <v>102</v>
      </c>
      <c r="P35" s="51">
        <f t="shared" si="2"/>
        <v>3719</v>
      </c>
      <c r="Q35" s="51">
        <f t="shared" si="2"/>
        <v>4</v>
      </c>
      <c r="R35" s="51">
        <f t="shared" si="2"/>
        <v>201</v>
      </c>
      <c r="S35" s="51">
        <f t="shared" si="2"/>
        <v>4384</v>
      </c>
      <c r="T35" s="1"/>
      <c r="U35" s="14"/>
      <c r="V35" s="14"/>
    </row>
    <row r="36" spans="1:22" ht="15.75" thickTop="1">
      <c r="A36" s="4" t="s">
        <v>32</v>
      </c>
      <c r="B36" s="1"/>
      <c r="C36" s="1"/>
      <c r="D36" s="1"/>
      <c r="E36" s="1"/>
      <c r="F36" s="1"/>
      <c r="G36" s="1"/>
      <c r="H36" s="1"/>
      <c r="I36" s="1"/>
      <c r="J36" s="24"/>
      <c r="K36" s="1"/>
      <c r="L36" s="1"/>
      <c r="M36" s="1"/>
      <c r="N36" s="1"/>
      <c r="O36" s="1"/>
      <c r="P36" s="1"/>
      <c r="Q36" s="1"/>
      <c r="R36" s="1"/>
      <c r="S36" s="1"/>
      <c r="T36" s="1"/>
      <c r="U36" s="14"/>
      <c r="V36" s="14"/>
    </row>
    <row r="37" spans="1:22">
      <c r="A37" s="4"/>
      <c r="B37" s="14"/>
      <c r="C37" s="14"/>
      <c r="D37" s="14"/>
      <c r="E37" s="14"/>
      <c r="F37" s="14"/>
      <c r="G37" s="14"/>
      <c r="H37" s="14"/>
      <c r="I37" s="14"/>
      <c r="J37" s="20"/>
      <c r="K37" s="1"/>
      <c r="L37" s="1"/>
      <c r="M37" s="1"/>
      <c r="N37" s="1"/>
      <c r="O37" s="1"/>
      <c r="P37" s="1"/>
      <c r="Q37" s="1"/>
      <c r="R37" s="1"/>
      <c r="S37" s="1"/>
      <c r="T37" s="14"/>
      <c r="U37" s="14"/>
      <c r="V37" s="14"/>
    </row>
    <row r="38" spans="1:22">
      <c r="A38" s="4" t="s">
        <v>33</v>
      </c>
      <c r="B38" s="5"/>
      <c r="C38" s="5"/>
      <c r="D38" s="5"/>
      <c r="E38" s="5"/>
      <c r="F38" s="5"/>
      <c r="G38" s="5"/>
      <c r="H38" s="5"/>
      <c r="I38" s="5"/>
      <c r="J38" s="6"/>
      <c r="K38" s="25"/>
      <c r="L38" s="25"/>
      <c r="M38" s="25"/>
      <c r="N38" s="25"/>
      <c r="O38" s="25"/>
      <c r="P38" s="25"/>
      <c r="Q38" s="25"/>
      <c r="R38" s="25"/>
      <c r="S38" s="25"/>
      <c r="T38" s="14"/>
      <c r="U38" s="14"/>
      <c r="V38" s="14"/>
    </row>
    <row r="39" spans="1:22" ht="15.75" thickBot="1">
      <c r="A39" s="4" t="s">
        <v>46</v>
      </c>
      <c r="J39" s="8"/>
      <c r="K39" s="25"/>
      <c r="L39" s="25"/>
      <c r="M39" s="25"/>
      <c r="N39" s="25"/>
      <c r="O39" s="25"/>
      <c r="P39" s="25"/>
      <c r="Q39" s="25"/>
      <c r="R39" s="25"/>
      <c r="S39" s="25"/>
      <c r="T39" s="14"/>
      <c r="U39" s="14"/>
      <c r="V39" s="14"/>
    </row>
    <row r="40" spans="1:22" ht="15.75" thickTop="1">
      <c r="A40" s="9"/>
      <c r="B40" s="53" t="s">
        <v>1</v>
      </c>
      <c r="C40" s="53"/>
      <c r="D40" s="53"/>
      <c r="E40" s="53"/>
      <c r="F40" s="53"/>
      <c r="G40" s="53"/>
      <c r="H40" s="53"/>
      <c r="I40" s="53"/>
      <c r="J40" s="54"/>
      <c r="K40" s="57" t="s">
        <v>2</v>
      </c>
      <c r="L40" s="58"/>
      <c r="M40" s="58"/>
      <c r="N40" s="58"/>
      <c r="O40" s="58"/>
      <c r="P40" s="58"/>
      <c r="Q40" s="58"/>
      <c r="R40" s="58"/>
      <c r="S40" s="58"/>
      <c r="T40" s="14"/>
      <c r="U40" s="14"/>
      <c r="V40" s="14"/>
    </row>
    <row r="41" spans="1:22">
      <c r="A41" s="5"/>
      <c r="B41" s="10" t="s">
        <v>3</v>
      </c>
      <c r="C41" s="10"/>
      <c r="D41" s="11"/>
      <c r="E41" s="11"/>
      <c r="F41" s="11"/>
      <c r="G41" s="11"/>
      <c r="H41" s="11" t="s">
        <v>47</v>
      </c>
      <c r="I41" s="11"/>
      <c r="J41" s="12"/>
      <c r="K41" s="26" t="s">
        <v>3</v>
      </c>
      <c r="L41" s="27"/>
      <c r="M41" s="27"/>
      <c r="N41" s="27"/>
      <c r="O41" s="27"/>
      <c r="P41" s="27"/>
      <c r="Q41" s="11" t="s">
        <v>47</v>
      </c>
      <c r="R41" s="27"/>
      <c r="S41" s="27"/>
      <c r="T41" s="14"/>
      <c r="U41" s="14"/>
      <c r="V41" s="14"/>
    </row>
    <row r="42" spans="1:22">
      <c r="A42" s="5"/>
      <c r="B42" s="10" t="s">
        <v>4</v>
      </c>
      <c r="C42" s="10" t="s">
        <v>5</v>
      </c>
      <c r="D42" s="10" t="s">
        <v>6</v>
      </c>
      <c r="E42" s="11"/>
      <c r="F42" s="11"/>
      <c r="G42" s="11"/>
      <c r="H42" s="11" t="s">
        <v>48</v>
      </c>
      <c r="I42" s="11"/>
      <c r="J42" s="12"/>
      <c r="K42" s="26" t="s">
        <v>4</v>
      </c>
      <c r="L42" s="27" t="s">
        <v>5</v>
      </c>
      <c r="M42" s="27" t="s">
        <v>6</v>
      </c>
      <c r="N42" s="27"/>
      <c r="O42" s="27"/>
      <c r="P42" s="27"/>
      <c r="Q42" s="11" t="s">
        <v>48</v>
      </c>
      <c r="R42" s="11"/>
      <c r="S42" s="27"/>
      <c r="T42" s="14"/>
      <c r="U42" s="14"/>
      <c r="V42" s="14"/>
    </row>
    <row r="43" spans="1:22">
      <c r="A43" s="5"/>
      <c r="B43" s="10" t="s">
        <v>7</v>
      </c>
      <c r="C43" s="10" t="s">
        <v>6</v>
      </c>
      <c r="D43" s="10" t="s">
        <v>8</v>
      </c>
      <c r="E43" s="10" t="s">
        <v>9</v>
      </c>
      <c r="F43" s="10" t="s">
        <v>10</v>
      </c>
      <c r="G43" s="10" t="s">
        <v>11</v>
      </c>
      <c r="H43" s="10" t="s">
        <v>49</v>
      </c>
      <c r="I43" s="10" t="s">
        <v>12</v>
      </c>
      <c r="J43" s="15" t="s">
        <v>13</v>
      </c>
      <c r="K43" s="26" t="s">
        <v>7</v>
      </c>
      <c r="L43" s="27" t="s">
        <v>6</v>
      </c>
      <c r="M43" s="27" t="s">
        <v>8</v>
      </c>
      <c r="N43" s="27" t="s">
        <v>9</v>
      </c>
      <c r="O43" s="27" t="s">
        <v>10</v>
      </c>
      <c r="P43" s="27" t="s">
        <v>11</v>
      </c>
      <c r="Q43" s="10" t="s">
        <v>49</v>
      </c>
      <c r="R43" s="10" t="s">
        <v>12</v>
      </c>
      <c r="S43" s="27" t="s">
        <v>13</v>
      </c>
      <c r="T43" s="14"/>
      <c r="U43" s="14"/>
      <c r="V43" s="14"/>
    </row>
    <row r="44" spans="1:22">
      <c r="A44" s="16"/>
      <c r="B44" s="28"/>
      <c r="C44" s="28"/>
      <c r="D44" s="28"/>
      <c r="E44" s="28"/>
      <c r="F44" s="28"/>
      <c r="G44" s="28"/>
      <c r="H44" s="28"/>
      <c r="I44" s="28"/>
      <c r="J44" s="29"/>
      <c r="K44" s="30"/>
      <c r="L44" s="30"/>
      <c r="M44" s="30"/>
      <c r="N44" s="30"/>
      <c r="O44" s="30"/>
      <c r="P44" s="30"/>
      <c r="Q44" s="30"/>
      <c r="R44" s="30"/>
      <c r="S44" s="30"/>
      <c r="T44" s="14"/>
      <c r="U44" s="14"/>
      <c r="V44" s="14"/>
    </row>
    <row r="45" spans="1:22">
      <c r="A45" s="36" t="s">
        <v>34</v>
      </c>
      <c r="B45" s="14"/>
      <c r="C45" s="14"/>
      <c r="D45" s="14"/>
      <c r="E45" s="14"/>
      <c r="F45" s="14"/>
      <c r="G45" s="14"/>
      <c r="H45" s="14"/>
      <c r="I45" s="14"/>
      <c r="J45" s="19"/>
      <c r="K45" s="2"/>
      <c r="L45" s="1"/>
      <c r="M45" s="1"/>
      <c r="N45" s="1"/>
      <c r="O45" s="1"/>
      <c r="P45" s="1"/>
      <c r="Q45" s="1"/>
      <c r="R45" s="1"/>
      <c r="S45" s="1"/>
      <c r="T45" s="14"/>
      <c r="U45" s="14"/>
      <c r="V45" s="14"/>
    </row>
    <row r="46" spans="1:22">
      <c r="A46" s="4"/>
      <c r="B46" s="14"/>
      <c r="C46" s="14"/>
      <c r="D46" s="14"/>
      <c r="E46" s="14"/>
      <c r="F46" s="14"/>
      <c r="G46" s="14"/>
      <c r="H46" s="14"/>
      <c r="I46" s="14"/>
      <c r="J46" s="19"/>
      <c r="K46" s="2"/>
      <c r="L46" s="1"/>
      <c r="M46" s="1"/>
      <c r="N46" s="1"/>
      <c r="O46" s="1"/>
      <c r="P46" s="1"/>
      <c r="Q46" s="1"/>
      <c r="R46" s="1"/>
      <c r="S46" s="1"/>
      <c r="T46" s="14"/>
      <c r="U46" s="14"/>
      <c r="V46" s="14"/>
    </row>
    <row r="47" spans="1:22">
      <c r="A47" s="14" t="s">
        <v>35</v>
      </c>
      <c r="B47" s="49">
        <v>0</v>
      </c>
      <c r="C47" s="49">
        <v>1</v>
      </c>
      <c r="D47" s="49">
        <v>0</v>
      </c>
      <c r="E47" s="49">
        <v>0</v>
      </c>
      <c r="F47" s="49">
        <v>0</v>
      </c>
      <c r="G47" s="49">
        <v>2</v>
      </c>
      <c r="H47" s="49">
        <v>0</v>
      </c>
      <c r="I47" s="49">
        <v>1</v>
      </c>
      <c r="J47" s="50">
        <v>4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3</v>
      </c>
      <c r="Q47" s="49">
        <v>0</v>
      </c>
      <c r="R47" s="49">
        <v>1</v>
      </c>
      <c r="S47" s="49">
        <v>4</v>
      </c>
      <c r="T47" s="1"/>
      <c r="U47" s="14"/>
      <c r="V47" s="14"/>
    </row>
    <row r="48" spans="1:22">
      <c r="A48" s="14" t="s">
        <v>50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2</v>
      </c>
      <c r="H48" s="49">
        <v>0</v>
      </c>
      <c r="I48" s="49">
        <v>0</v>
      </c>
      <c r="J48" s="50">
        <v>2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3</v>
      </c>
      <c r="Q48" s="49">
        <v>0</v>
      </c>
      <c r="R48" s="49">
        <v>0</v>
      </c>
      <c r="S48" s="49">
        <v>3</v>
      </c>
      <c r="T48" s="1"/>
      <c r="U48" s="14"/>
      <c r="V48" s="14"/>
    </row>
    <row r="49" spans="1:22">
      <c r="A49" s="14" t="s">
        <v>36</v>
      </c>
      <c r="B49" s="49">
        <v>5</v>
      </c>
      <c r="C49" s="49">
        <v>203</v>
      </c>
      <c r="D49" s="49">
        <v>4</v>
      </c>
      <c r="E49" s="49">
        <v>7</v>
      </c>
      <c r="F49" s="49">
        <v>57</v>
      </c>
      <c r="G49" s="49">
        <v>390</v>
      </c>
      <c r="H49" s="49">
        <v>2</v>
      </c>
      <c r="I49" s="49">
        <v>125</v>
      </c>
      <c r="J49" s="50">
        <v>793</v>
      </c>
      <c r="K49" s="49">
        <v>4</v>
      </c>
      <c r="L49" s="49">
        <v>132</v>
      </c>
      <c r="M49" s="49">
        <v>5</v>
      </c>
      <c r="N49" s="49">
        <v>23</v>
      </c>
      <c r="O49" s="49">
        <v>73</v>
      </c>
      <c r="P49" s="49">
        <v>375</v>
      </c>
      <c r="Q49" s="49">
        <v>4</v>
      </c>
      <c r="R49" s="49">
        <v>111</v>
      </c>
      <c r="S49" s="49">
        <v>727</v>
      </c>
      <c r="T49" s="1"/>
      <c r="U49" s="14"/>
      <c r="V49" s="14"/>
    </row>
    <row r="50" spans="1:22">
      <c r="A50" s="14" t="s">
        <v>38</v>
      </c>
      <c r="B50" s="49">
        <v>0</v>
      </c>
      <c r="C50" s="49">
        <v>5</v>
      </c>
      <c r="D50" s="49">
        <v>1</v>
      </c>
      <c r="E50" s="49">
        <v>4</v>
      </c>
      <c r="F50" s="49">
        <v>7</v>
      </c>
      <c r="G50" s="49">
        <v>161</v>
      </c>
      <c r="H50" s="49">
        <v>0</v>
      </c>
      <c r="I50" s="49">
        <v>5</v>
      </c>
      <c r="J50" s="50">
        <v>183</v>
      </c>
      <c r="K50" s="49">
        <v>0</v>
      </c>
      <c r="L50" s="49">
        <v>6</v>
      </c>
      <c r="M50" s="49">
        <v>0</v>
      </c>
      <c r="N50" s="49">
        <v>1</v>
      </c>
      <c r="O50" s="49">
        <v>6</v>
      </c>
      <c r="P50" s="49">
        <v>54</v>
      </c>
      <c r="Q50" s="49">
        <v>0</v>
      </c>
      <c r="R50" s="49">
        <v>5</v>
      </c>
      <c r="S50" s="49">
        <v>72</v>
      </c>
      <c r="T50" s="1"/>
      <c r="U50" s="14"/>
      <c r="V50" s="14"/>
    </row>
    <row r="51" spans="1:22">
      <c r="A51" s="14" t="s">
        <v>51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17</v>
      </c>
      <c r="H51" s="49">
        <v>0</v>
      </c>
      <c r="I51" s="49">
        <v>3</v>
      </c>
      <c r="J51" s="50">
        <v>20</v>
      </c>
      <c r="K51" s="49">
        <v>0</v>
      </c>
      <c r="L51" s="49">
        <v>0</v>
      </c>
      <c r="M51" s="49">
        <v>0</v>
      </c>
      <c r="N51" s="49">
        <v>0</v>
      </c>
      <c r="O51" s="49">
        <v>2</v>
      </c>
      <c r="P51" s="49">
        <v>12</v>
      </c>
      <c r="Q51" s="49">
        <v>0</v>
      </c>
      <c r="R51" s="49">
        <v>0</v>
      </c>
      <c r="S51" s="49">
        <v>14</v>
      </c>
      <c r="T51" s="1"/>
      <c r="U51" s="14"/>
      <c r="V51" s="14"/>
    </row>
    <row r="52" spans="1:22">
      <c r="A52" s="14" t="s">
        <v>52</v>
      </c>
      <c r="B52" s="49">
        <v>1</v>
      </c>
      <c r="C52" s="49">
        <v>1</v>
      </c>
      <c r="D52" s="49">
        <v>0</v>
      </c>
      <c r="E52" s="49">
        <v>0</v>
      </c>
      <c r="F52" s="49">
        <v>0</v>
      </c>
      <c r="G52" s="49">
        <v>42</v>
      </c>
      <c r="H52" s="49">
        <v>0</v>
      </c>
      <c r="I52" s="49">
        <v>1</v>
      </c>
      <c r="J52" s="50">
        <v>45</v>
      </c>
      <c r="K52" s="49">
        <v>2</v>
      </c>
      <c r="L52" s="49">
        <v>0</v>
      </c>
      <c r="M52" s="49">
        <v>0</v>
      </c>
      <c r="N52" s="49">
        <v>0</v>
      </c>
      <c r="O52" s="49">
        <v>1</v>
      </c>
      <c r="P52" s="49">
        <v>5</v>
      </c>
      <c r="Q52" s="49">
        <v>0</v>
      </c>
      <c r="R52" s="49">
        <v>0</v>
      </c>
      <c r="S52" s="49">
        <v>8</v>
      </c>
      <c r="T52" s="1"/>
      <c r="U52" s="14"/>
      <c r="V52" s="14"/>
    </row>
    <row r="53" spans="1:22">
      <c r="A53" s="4" t="s">
        <v>54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2</v>
      </c>
      <c r="H53" s="49">
        <v>0</v>
      </c>
      <c r="I53" s="49">
        <v>0</v>
      </c>
      <c r="J53" s="50">
        <v>2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1"/>
      <c r="U53" s="14"/>
      <c r="V53" s="14"/>
    </row>
    <row r="54" spans="1:22">
      <c r="A54" s="4" t="s">
        <v>53</v>
      </c>
      <c r="B54" s="49">
        <v>0</v>
      </c>
      <c r="C54" s="49">
        <v>1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50">
        <v>1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1</v>
      </c>
      <c r="Q54" s="49">
        <v>0</v>
      </c>
      <c r="R54" s="49">
        <v>0</v>
      </c>
      <c r="S54" s="49">
        <v>1</v>
      </c>
      <c r="T54" s="1"/>
      <c r="U54" s="14"/>
      <c r="V54" s="14"/>
    </row>
    <row r="55" spans="1:22">
      <c r="A55" s="4" t="s">
        <v>39</v>
      </c>
      <c r="B55" s="49">
        <v>0</v>
      </c>
      <c r="C55" s="49">
        <v>7</v>
      </c>
      <c r="D55" s="49">
        <v>0</v>
      </c>
      <c r="E55" s="49">
        <v>0</v>
      </c>
      <c r="F55" s="49">
        <v>1</v>
      </c>
      <c r="G55" s="49">
        <v>47</v>
      </c>
      <c r="H55" s="49">
        <v>0</v>
      </c>
      <c r="I55" s="49">
        <v>1</v>
      </c>
      <c r="J55" s="50">
        <v>56</v>
      </c>
      <c r="K55" s="49">
        <v>0</v>
      </c>
      <c r="L55" s="49">
        <v>9</v>
      </c>
      <c r="M55" s="49">
        <v>0</v>
      </c>
      <c r="N55" s="49">
        <v>0</v>
      </c>
      <c r="O55" s="49">
        <v>1</v>
      </c>
      <c r="P55" s="49">
        <v>12</v>
      </c>
      <c r="Q55" s="49">
        <v>0</v>
      </c>
      <c r="R55" s="49">
        <v>0</v>
      </c>
      <c r="S55" s="49">
        <v>22</v>
      </c>
      <c r="T55" s="1"/>
      <c r="U55" s="14"/>
      <c r="V55" s="14"/>
    </row>
    <row r="56" spans="1:22">
      <c r="A56" s="4" t="s">
        <v>55</v>
      </c>
      <c r="B56" s="49">
        <v>0</v>
      </c>
      <c r="C56" s="49">
        <v>0</v>
      </c>
      <c r="D56" s="49">
        <v>4</v>
      </c>
      <c r="E56" s="49">
        <v>1</v>
      </c>
      <c r="F56" s="49">
        <v>2</v>
      </c>
      <c r="G56" s="49">
        <v>128</v>
      </c>
      <c r="H56" s="49">
        <v>0</v>
      </c>
      <c r="I56" s="49">
        <v>4</v>
      </c>
      <c r="J56" s="50">
        <v>139</v>
      </c>
      <c r="K56" s="49">
        <v>0</v>
      </c>
      <c r="L56" s="49">
        <v>0</v>
      </c>
      <c r="M56" s="49">
        <v>1</v>
      </c>
      <c r="N56" s="49">
        <v>0</v>
      </c>
      <c r="O56" s="49">
        <v>1</v>
      </c>
      <c r="P56" s="49">
        <v>28</v>
      </c>
      <c r="Q56" s="49">
        <v>0</v>
      </c>
      <c r="R56" s="49">
        <v>0</v>
      </c>
      <c r="S56" s="49">
        <v>30</v>
      </c>
      <c r="T56" s="1"/>
      <c r="U56" s="14"/>
      <c r="V56" s="14"/>
    </row>
    <row r="57" spans="1:22">
      <c r="A57" s="4" t="s">
        <v>40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2</v>
      </c>
      <c r="H57" s="49">
        <v>0</v>
      </c>
      <c r="I57" s="49">
        <v>0</v>
      </c>
      <c r="J57" s="50">
        <v>2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1"/>
      <c r="U57" s="14"/>
      <c r="V57" s="14"/>
    </row>
    <row r="58" spans="1:22">
      <c r="A58" s="4" t="s">
        <v>56</v>
      </c>
      <c r="B58" s="49">
        <v>0</v>
      </c>
      <c r="C58" s="49">
        <v>4</v>
      </c>
      <c r="D58" s="49">
        <v>0</v>
      </c>
      <c r="E58" s="49">
        <v>0</v>
      </c>
      <c r="F58" s="49">
        <v>0</v>
      </c>
      <c r="G58" s="49">
        <v>2</v>
      </c>
      <c r="H58" s="49">
        <v>0</v>
      </c>
      <c r="I58" s="49">
        <v>0</v>
      </c>
      <c r="J58" s="50">
        <v>6</v>
      </c>
      <c r="K58" s="49">
        <v>0</v>
      </c>
      <c r="L58" s="49">
        <v>1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1</v>
      </c>
      <c r="T58" s="1"/>
      <c r="U58" s="14"/>
      <c r="V58" s="14"/>
    </row>
    <row r="59" spans="1:22">
      <c r="A59" s="21" t="s">
        <v>57</v>
      </c>
      <c r="B59" s="41">
        <v>0</v>
      </c>
      <c r="C59" s="41">
        <v>1</v>
      </c>
      <c r="D59" s="41">
        <v>0</v>
      </c>
      <c r="E59" s="41">
        <v>0</v>
      </c>
      <c r="F59" s="41">
        <v>0</v>
      </c>
      <c r="G59" s="41">
        <v>15</v>
      </c>
      <c r="H59" s="41">
        <v>0</v>
      </c>
      <c r="I59" s="41">
        <v>0</v>
      </c>
      <c r="J59" s="42">
        <v>16</v>
      </c>
      <c r="K59" s="41">
        <v>0</v>
      </c>
      <c r="L59" s="41">
        <v>1</v>
      </c>
      <c r="M59" s="41">
        <v>0</v>
      </c>
      <c r="N59" s="41">
        <v>0</v>
      </c>
      <c r="O59" s="41">
        <v>0</v>
      </c>
      <c r="P59" s="41">
        <v>3</v>
      </c>
      <c r="Q59" s="41">
        <v>0</v>
      </c>
      <c r="R59" s="41">
        <v>0</v>
      </c>
      <c r="S59" s="41">
        <v>4</v>
      </c>
      <c r="T59" s="1"/>
      <c r="U59" s="14"/>
      <c r="V59" s="14"/>
    </row>
    <row r="60" spans="1:22">
      <c r="A60" s="4" t="s">
        <v>20</v>
      </c>
      <c r="B60" s="38">
        <f>SUM(B47:B59)</f>
        <v>6</v>
      </c>
      <c r="C60" s="38">
        <f t="shared" ref="C60:S60" si="3">SUM(C47:C59)</f>
        <v>223</v>
      </c>
      <c r="D60" s="38">
        <f t="shared" si="3"/>
        <v>9</v>
      </c>
      <c r="E60" s="38">
        <f t="shared" si="3"/>
        <v>12</v>
      </c>
      <c r="F60" s="38">
        <f t="shared" si="3"/>
        <v>67</v>
      </c>
      <c r="G60" s="38">
        <f t="shared" si="3"/>
        <v>810</v>
      </c>
      <c r="H60" s="38">
        <f t="shared" si="3"/>
        <v>2</v>
      </c>
      <c r="I60" s="38">
        <f t="shared" si="3"/>
        <v>140</v>
      </c>
      <c r="J60" s="40">
        <f t="shared" si="3"/>
        <v>1269</v>
      </c>
      <c r="K60" s="38">
        <f t="shared" si="3"/>
        <v>6</v>
      </c>
      <c r="L60" s="38">
        <f t="shared" si="3"/>
        <v>149</v>
      </c>
      <c r="M60" s="38">
        <f t="shared" si="3"/>
        <v>6</v>
      </c>
      <c r="N60" s="38">
        <f t="shared" si="3"/>
        <v>24</v>
      </c>
      <c r="O60" s="38">
        <f t="shared" si="3"/>
        <v>84</v>
      </c>
      <c r="P60" s="38">
        <f t="shared" si="3"/>
        <v>496</v>
      </c>
      <c r="Q60" s="38">
        <f t="shared" si="3"/>
        <v>4</v>
      </c>
      <c r="R60" s="38">
        <f t="shared" si="3"/>
        <v>117</v>
      </c>
      <c r="S60" s="38">
        <f t="shared" si="3"/>
        <v>886</v>
      </c>
      <c r="T60" s="14"/>
      <c r="U60" s="14"/>
      <c r="V60" s="14"/>
    </row>
    <row r="61" spans="1:22">
      <c r="A61" s="4"/>
      <c r="B61" s="1"/>
      <c r="C61" s="1"/>
      <c r="D61" s="1"/>
      <c r="E61" s="1"/>
      <c r="F61" s="1"/>
      <c r="G61" s="1"/>
      <c r="H61" s="1"/>
      <c r="I61" s="1"/>
      <c r="J61" s="3"/>
      <c r="K61" s="2"/>
      <c r="L61" s="1"/>
      <c r="M61" s="1"/>
      <c r="N61" s="1"/>
      <c r="O61" s="1"/>
      <c r="P61" s="1"/>
      <c r="Q61" s="1"/>
      <c r="R61" s="1"/>
      <c r="S61" s="1"/>
      <c r="T61" s="14"/>
      <c r="U61" s="14"/>
      <c r="V61" s="14"/>
    </row>
    <row r="62" spans="1:22">
      <c r="A62" s="36" t="s">
        <v>41</v>
      </c>
      <c r="B62" s="1"/>
      <c r="C62" s="1"/>
      <c r="D62" s="1"/>
      <c r="E62" s="1"/>
      <c r="F62" s="1"/>
      <c r="G62" s="1"/>
      <c r="H62" s="1"/>
      <c r="I62" s="1"/>
      <c r="J62" s="3"/>
      <c r="K62" s="2"/>
      <c r="L62" s="1"/>
      <c r="M62" s="1"/>
      <c r="N62" s="1"/>
      <c r="O62" s="1"/>
      <c r="P62" s="1"/>
      <c r="Q62" s="1"/>
      <c r="R62" s="1"/>
      <c r="S62" s="1"/>
      <c r="T62" s="14"/>
      <c r="U62" s="14"/>
      <c r="V62" s="14"/>
    </row>
    <row r="63" spans="1:22">
      <c r="A63" s="4"/>
      <c r="B63" s="1"/>
      <c r="C63" s="1"/>
      <c r="D63" s="1"/>
      <c r="E63" s="1"/>
      <c r="F63" s="1"/>
      <c r="G63" s="1"/>
      <c r="H63" s="1"/>
      <c r="I63" s="1"/>
      <c r="J63" s="3"/>
      <c r="K63" s="2"/>
      <c r="L63" s="1"/>
      <c r="M63" s="1"/>
      <c r="N63" s="1"/>
      <c r="O63" s="1"/>
      <c r="P63" s="1"/>
      <c r="Q63" s="1"/>
      <c r="R63" s="1"/>
      <c r="S63" s="1"/>
      <c r="T63" s="14"/>
      <c r="U63" s="14"/>
      <c r="V63" s="14"/>
    </row>
    <row r="64" spans="1:22">
      <c r="A64" s="4" t="s">
        <v>37</v>
      </c>
      <c r="B64" s="38">
        <v>14</v>
      </c>
      <c r="C64" s="38">
        <v>2</v>
      </c>
      <c r="D64" s="38">
        <v>1</v>
      </c>
      <c r="E64" s="38">
        <v>2</v>
      </c>
      <c r="F64" s="38">
        <v>8</v>
      </c>
      <c r="G64" s="38">
        <v>79</v>
      </c>
      <c r="H64" s="38">
        <v>0</v>
      </c>
      <c r="I64" s="38">
        <v>1</v>
      </c>
      <c r="J64" s="40">
        <v>107</v>
      </c>
      <c r="K64" s="37" t="s">
        <v>63</v>
      </c>
      <c r="L64" s="38" t="s">
        <v>63</v>
      </c>
      <c r="M64" s="38" t="s">
        <v>63</v>
      </c>
      <c r="N64" s="38" t="s">
        <v>63</v>
      </c>
      <c r="O64" s="38" t="s">
        <v>63</v>
      </c>
      <c r="P64" s="38" t="s">
        <v>63</v>
      </c>
      <c r="Q64" s="38" t="s">
        <v>63</v>
      </c>
      <c r="R64" s="38" t="s">
        <v>63</v>
      </c>
      <c r="S64" s="38" t="s">
        <v>63</v>
      </c>
      <c r="T64" s="1"/>
      <c r="U64" s="14"/>
      <c r="V64" s="14"/>
    </row>
    <row r="65" spans="1:22">
      <c r="A65" s="21" t="s">
        <v>42</v>
      </c>
      <c r="B65" s="41">
        <v>0</v>
      </c>
      <c r="C65" s="41">
        <v>1</v>
      </c>
      <c r="D65" s="41">
        <v>0</v>
      </c>
      <c r="E65" s="41">
        <v>0</v>
      </c>
      <c r="F65" s="41">
        <v>0</v>
      </c>
      <c r="G65" s="41">
        <v>24</v>
      </c>
      <c r="H65" s="41">
        <v>3</v>
      </c>
      <c r="I65" s="41">
        <v>0</v>
      </c>
      <c r="J65" s="42">
        <v>28</v>
      </c>
      <c r="K65" s="41">
        <v>1</v>
      </c>
      <c r="L65" s="41">
        <v>0</v>
      </c>
      <c r="M65" s="41">
        <v>0</v>
      </c>
      <c r="N65" s="41">
        <v>3</v>
      </c>
      <c r="O65" s="41">
        <v>2</v>
      </c>
      <c r="P65" s="41">
        <v>33</v>
      </c>
      <c r="Q65" s="41">
        <v>1</v>
      </c>
      <c r="R65" s="41">
        <v>0</v>
      </c>
      <c r="S65" s="41">
        <v>40</v>
      </c>
      <c r="T65" s="1"/>
      <c r="U65" s="14"/>
      <c r="V65" s="14"/>
    </row>
    <row r="66" spans="1:22">
      <c r="A66" s="4" t="s">
        <v>20</v>
      </c>
      <c r="B66" s="38">
        <f>SUM(B64:B65)</f>
        <v>14</v>
      </c>
      <c r="C66" s="38">
        <f t="shared" ref="C66:S66" si="4">SUM(C64:C65)</f>
        <v>3</v>
      </c>
      <c r="D66" s="38">
        <f t="shared" si="4"/>
        <v>1</v>
      </c>
      <c r="E66" s="38">
        <f t="shared" si="4"/>
        <v>2</v>
      </c>
      <c r="F66" s="38">
        <f t="shared" si="4"/>
        <v>8</v>
      </c>
      <c r="G66" s="38">
        <f t="shared" si="4"/>
        <v>103</v>
      </c>
      <c r="H66" s="38">
        <f t="shared" si="4"/>
        <v>3</v>
      </c>
      <c r="I66" s="38">
        <f>SUM(I64:I65)</f>
        <v>1</v>
      </c>
      <c r="J66" s="40">
        <f t="shared" si="4"/>
        <v>135</v>
      </c>
      <c r="K66" s="38">
        <f t="shared" si="4"/>
        <v>1</v>
      </c>
      <c r="L66" s="38">
        <f t="shared" si="4"/>
        <v>0</v>
      </c>
      <c r="M66" s="38">
        <f t="shared" si="4"/>
        <v>0</v>
      </c>
      <c r="N66" s="38">
        <f t="shared" si="4"/>
        <v>3</v>
      </c>
      <c r="O66" s="38">
        <f t="shared" si="4"/>
        <v>2</v>
      </c>
      <c r="P66" s="38">
        <f t="shared" si="4"/>
        <v>33</v>
      </c>
      <c r="Q66" s="38">
        <f t="shared" si="4"/>
        <v>1</v>
      </c>
      <c r="R66" s="38">
        <f t="shared" si="4"/>
        <v>0</v>
      </c>
      <c r="S66" s="38">
        <f t="shared" si="4"/>
        <v>40</v>
      </c>
      <c r="T66" s="1"/>
      <c r="U66" s="14"/>
      <c r="V66" s="14"/>
    </row>
    <row r="67" spans="1:22">
      <c r="A67" s="21"/>
      <c r="B67" s="43"/>
      <c r="C67" s="43"/>
      <c r="D67" s="43"/>
      <c r="E67" s="43"/>
      <c r="F67" s="43"/>
      <c r="G67" s="43"/>
      <c r="H67" s="43"/>
      <c r="I67" s="43"/>
      <c r="J67" s="44"/>
      <c r="K67" s="43"/>
      <c r="L67" s="43"/>
      <c r="M67" s="43"/>
      <c r="N67" s="43"/>
      <c r="O67" s="43"/>
      <c r="P67" s="43"/>
      <c r="Q67" s="43"/>
      <c r="R67" s="43"/>
      <c r="S67" s="43"/>
      <c r="T67" s="14"/>
      <c r="U67" s="14"/>
      <c r="V67" s="14"/>
    </row>
    <row r="68" spans="1:22" ht="23.25">
      <c r="A68" s="31" t="s">
        <v>43</v>
      </c>
      <c r="B68" s="45">
        <f>SUM(B66,B60)</f>
        <v>20</v>
      </c>
      <c r="C68" s="45">
        <f t="shared" ref="C68:S68" si="5">SUM(C66,C60)</f>
        <v>226</v>
      </c>
      <c r="D68" s="45">
        <f t="shared" si="5"/>
        <v>10</v>
      </c>
      <c r="E68" s="45">
        <f t="shared" si="5"/>
        <v>14</v>
      </c>
      <c r="F68" s="45">
        <f t="shared" si="5"/>
        <v>75</v>
      </c>
      <c r="G68" s="45">
        <f t="shared" si="5"/>
        <v>913</v>
      </c>
      <c r="H68" s="45">
        <f t="shared" si="5"/>
        <v>5</v>
      </c>
      <c r="I68" s="45">
        <f t="shared" si="5"/>
        <v>141</v>
      </c>
      <c r="J68" s="46">
        <f t="shared" si="5"/>
        <v>1404</v>
      </c>
      <c r="K68" s="45">
        <f t="shared" si="5"/>
        <v>7</v>
      </c>
      <c r="L68" s="45">
        <f t="shared" si="5"/>
        <v>149</v>
      </c>
      <c r="M68" s="45">
        <f t="shared" si="5"/>
        <v>6</v>
      </c>
      <c r="N68" s="45">
        <f t="shared" si="5"/>
        <v>27</v>
      </c>
      <c r="O68" s="45">
        <f t="shared" si="5"/>
        <v>86</v>
      </c>
      <c r="P68" s="45">
        <f t="shared" si="5"/>
        <v>529</v>
      </c>
      <c r="Q68" s="45">
        <f t="shared" si="5"/>
        <v>5</v>
      </c>
      <c r="R68" s="45">
        <f t="shared" si="5"/>
        <v>117</v>
      </c>
      <c r="S68" s="45">
        <f t="shared" si="5"/>
        <v>926</v>
      </c>
      <c r="T68" s="14"/>
      <c r="U68" s="14"/>
      <c r="V68" s="14"/>
    </row>
    <row r="69" spans="1:22">
      <c r="A69" s="4"/>
      <c r="B69" s="38"/>
      <c r="C69" s="38"/>
      <c r="D69" s="38"/>
      <c r="E69" s="38"/>
      <c r="F69" s="38"/>
      <c r="G69" s="38"/>
      <c r="H69" s="38"/>
      <c r="I69" s="38"/>
      <c r="J69" s="40"/>
      <c r="K69" s="37"/>
      <c r="L69" s="38"/>
      <c r="M69" s="38"/>
      <c r="N69" s="38"/>
      <c r="O69" s="38"/>
      <c r="P69" s="38"/>
      <c r="Q69" s="38"/>
      <c r="R69" s="38"/>
      <c r="S69" s="38"/>
      <c r="T69" s="14"/>
      <c r="U69" s="14"/>
      <c r="V69" s="14"/>
    </row>
    <row r="70" spans="1:22" ht="15.75" thickBot="1">
      <c r="A70" s="39" t="s">
        <v>44</v>
      </c>
      <c r="B70" s="47">
        <f>SUM(B68,B35)</f>
        <v>70</v>
      </c>
      <c r="C70" s="47">
        <f>SUM(C68,C35)</f>
        <v>836</v>
      </c>
      <c r="D70" s="47">
        <f t="shared" ref="D70:S70" si="6">SUM(D68,D35)</f>
        <v>54</v>
      </c>
      <c r="E70" s="47">
        <f t="shared" si="6"/>
        <v>122</v>
      </c>
      <c r="F70" s="47">
        <f t="shared" si="6"/>
        <v>255</v>
      </c>
      <c r="G70" s="47">
        <f t="shared" si="6"/>
        <v>6815</v>
      </c>
      <c r="H70" s="47">
        <f t="shared" si="6"/>
        <v>19</v>
      </c>
      <c r="I70" s="47">
        <f t="shared" si="6"/>
        <v>471</v>
      </c>
      <c r="J70" s="48">
        <f t="shared" si="6"/>
        <v>8642</v>
      </c>
      <c r="K70" s="47">
        <f t="shared" si="6"/>
        <v>33</v>
      </c>
      <c r="L70" s="47">
        <f t="shared" si="6"/>
        <v>394</v>
      </c>
      <c r="M70" s="47">
        <f t="shared" si="6"/>
        <v>31</v>
      </c>
      <c r="N70" s="47">
        <f t="shared" si="6"/>
        <v>89</v>
      </c>
      <c r="O70" s="47">
        <f t="shared" si="6"/>
        <v>188</v>
      </c>
      <c r="P70" s="47">
        <f t="shared" si="6"/>
        <v>4248</v>
      </c>
      <c r="Q70" s="47">
        <f t="shared" si="6"/>
        <v>9</v>
      </c>
      <c r="R70" s="47">
        <f t="shared" si="6"/>
        <v>318</v>
      </c>
      <c r="S70" s="47">
        <f t="shared" si="6"/>
        <v>5310</v>
      </c>
      <c r="T70" s="14"/>
      <c r="U70" s="14"/>
      <c r="V70" s="14"/>
    </row>
    <row r="71" spans="1:22" ht="15.75" thickTop="1">
      <c r="A71" s="32" t="s">
        <v>32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4"/>
      <c r="U71" s="14"/>
      <c r="V71" s="14"/>
    </row>
    <row r="72" spans="1:22">
      <c r="A72" s="5"/>
      <c r="B72" s="14"/>
      <c r="C72" s="14"/>
      <c r="D72" s="14"/>
      <c r="E72" s="14"/>
      <c r="F72" s="14"/>
      <c r="G72" s="14"/>
      <c r="H72" s="14"/>
      <c r="I72" s="14"/>
      <c r="J72" s="20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>
      <c r="B73" s="14"/>
      <c r="C73" s="14"/>
      <c r="D73" s="14"/>
      <c r="E73" s="14"/>
      <c r="F73" s="14"/>
      <c r="G73" s="14"/>
      <c r="H73" s="14"/>
      <c r="I73" s="14"/>
      <c r="J73" s="20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>
      <c r="B74" s="14"/>
      <c r="C74" s="14"/>
      <c r="D74" s="14"/>
      <c r="E74" s="14"/>
      <c r="F74" s="14"/>
      <c r="G74" s="14"/>
      <c r="H74" s="14"/>
      <c r="I74" s="14"/>
      <c r="J74" s="20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>
      <c r="A75" s="14"/>
      <c r="J75" s="34"/>
    </row>
    <row r="76" spans="1:22">
      <c r="J76" s="34"/>
    </row>
    <row r="77" spans="1:22">
      <c r="J77" s="34"/>
    </row>
  </sheetData>
  <mergeCells count="4">
    <mergeCell ref="B3:J3"/>
    <mergeCell ref="K3:S3"/>
    <mergeCell ref="B40:J40"/>
    <mergeCell ref="K40:S40"/>
  </mergeCells>
  <pageMargins left="0.7" right="0.7" top="0.75" bottom="0.75" header="0.3" footer="0.3"/>
  <pageSetup scale="51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2014-08-13T18:24:48Z</cp:lastPrinted>
  <dcterms:created xsi:type="dcterms:W3CDTF">2012-06-08T16:47:38Z</dcterms:created>
  <dcterms:modified xsi:type="dcterms:W3CDTF">2014-08-13T18:24:49Z</dcterms:modified>
</cp:coreProperties>
</file>