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129_1213" sheetId="1" r:id="rId1"/>
    <sheet name="table130_1213" sheetId="2" r:id="rId2"/>
    <sheet name="table131_1213" sheetId="3" r:id="rId3"/>
  </sheets>
  <definedNames>
    <definedName name="_xlnm.Print_Area" localSheetId="0">table129_1213!$A$1:$AB$39</definedName>
    <definedName name="_xlnm.Print_Area" localSheetId="2">table131_1213!$A$1:$AB$65</definedName>
  </definedNames>
  <calcPr calcId="125725"/>
</workbook>
</file>

<file path=xl/calcChain.xml><?xml version="1.0" encoding="utf-8"?>
<calcChain xmlns="http://schemas.openxmlformats.org/spreadsheetml/2006/main">
  <c r="Y64" i="3"/>
  <c r="Y62"/>
  <c r="Y61"/>
  <c r="Y60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AB64"/>
  <c r="AB62"/>
  <c r="AB61"/>
  <c r="AB60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A58"/>
  <c r="Z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B40" i="2"/>
  <c r="AB38"/>
  <c r="AB36"/>
  <c r="AB34"/>
  <c r="AB33"/>
  <c r="AB32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Y40"/>
  <c r="Y38"/>
  <c r="Y36"/>
  <c r="Y30"/>
  <c r="Y34"/>
  <c r="Y33"/>
  <c r="Y32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AA36"/>
  <c r="Z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A34"/>
  <c r="Z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A30"/>
  <c r="Z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6"/>
  <c r="B34"/>
  <c r="B30"/>
  <c r="Y38" i="1"/>
  <c r="Y35"/>
  <c r="Y34"/>
  <c r="Y33"/>
  <c r="Y32"/>
  <c r="Y31"/>
  <c r="Y30"/>
  <c r="Y29"/>
  <c r="Y28"/>
  <c r="Y27"/>
  <c r="Y26"/>
  <c r="Y25"/>
  <c r="Y24"/>
  <c r="Y23"/>
  <c r="Y22"/>
  <c r="Y36" s="1"/>
  <c r="Y19"/>
  <c r="Y18"/>
  <c r="Y17"/>
  <c r="Y16"/>
  <c r="Y15"/>
  <c r="Y14"/>
  <c r="Y13"/>
  <c r="Y12"/>
  <c r="Y11"/>
  <c r="Y10"/>
  <c r="Y9"/>
  <c r="Y20" s="1"/>
  <c r="Y8"/>
  <c r="Y7"/>
  <c r="AB38"/>
  <c r="AB36"/>
  <c r="AB35"/>
  <c r="AB34"/>
  <c r="AB33"/>
  <c r="AB32"/>
  <c r="AB31"/>
  <c r="AB30"/>
  <c r="AB29"/>
  <c r="AB28"/>
  <c r="AB27"/>
  <c r="AB26"/>
  <c r="AB25"/>
  <c r="AB24"/>
  <c r="AB23"/>
  <c r="AB22"/>
  <c r="AB20"/>
  <c r="AB19"/>
  <c r="AB18"/>
  <c r="AB17"/>
  <c r="AB16"/>
  <c r="AB15"/>
  <c r="AB14"/>
  <c r="AB13"/>
  <c r="AB12"/>
  <c r="AB11"/>
  <c r="AB10"/>
  <c r="AB9"/>
  <c r="AB8"/>
  <c r="AB7"/>
  <c r="AA36"/>
  <c r="Z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A20"/>
  <c r="Z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<sst xmlns="http://schemas.openxmlformats.org/spreadsheetml/2006/main" count="221" uniqueCount="152">
  <si>
    <t>Transfering To:</t>
  </si>
  <si>
    <t>COTTEY</t>
  </si>
  <si>
    <t>AVILA</t>
  </si>
  <si>
    <t>CMU CLAS</t>
  </si>
  <si>
    <t>CMU GR/EXT</t>
  </si>
  <si>
    <t>COFO</t>
  </si>
  <si>
    <t>COLUMBIA</t>
  </si>
  <si>
    <t>DRURY</t>
  </si>
  <si>
    <t>EVANGEL</t>
  </si>
  <si>
    <t>HLG</t>
  </si>
  <si>
    <t>MO BAP</t>
  </si>
  <si>
    <t>MO VAL</t>
  </si>
  <si>
    <t>SAINT LOUIS</t>
  </si>
  <si>
    <t>STEPHENS</t>
  </si>
  <si>
    <t>SW BAP</t>
  </si>
  <si>
    <t>WASH U</t>
  </si>
  <si>
    <t>WEBSTER</t>
  </si>
  <si>
    <t>WM JEWELL</t>
  </si>
  <si>
    <t>WM WOODS</t>
  </si>
  <si>
    <t>Transfering From:</t>
  </si>
  <si>
    <t>CROWDER COLLEGE</t>
  </si>
  <si>
    <t>JEFFERSON COLLEGE</t>
  </si>
  <si>
    <t>LINCOLN UNIVERSITY</t>
  </si>
  <si>
    <t>MISSOURI S&amp;T</t>
  </si>
  <si>
    <t>UCM</t>
  </si>
  <si>
    <t>UMC</t>
  </si>
  <si>
    <t>UMKC</t>
  </si>
  <si>
    <t>UMSL</t>
  </si>
  <si>
    <t>COTTEY COLLEGE</t>
  </si>
  <si>
    <t>AVILA UNIVERSITY</t>
  </si>
  <si>
    <t>COLUMBIA COLLEGE</t>
  </si>
  <si>
    <t>DRURY UNIVERSITY</t>
  </si>
  <si>
    <t>EVANGEL UNIVERSITY</t>
  </si>
  <si>
    <t>FONTBONNE UNIVERSITY</t>
  </si>
  <si>
    <t>PARK UNIVERSITY</t>
  </si>
  <si>
    <t>ROCKHURST UNIVERSITY</t>
  </si>
  <si>
    <t>STEPHENS COLLEGE</t>
  </si>
  <si>
    <t>WEBSTER UNIVERSITY</t>
  </si>
  <si>
    <t>WESTMINSTER COLLEGE</t>
  </si>
  <si>
    <t>OTHER MISSOURI INST.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</si>
  <si>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</si>
  <si>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</si>
  <si>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</si>
  <si>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</si>
  <si>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</si>
  <si>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</si>
  <si>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</si>
  <si>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</si>
  <si>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</si>
  <si>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</si>
  <si>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</si>
  <si>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</si>
  <si>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</si>
  <si>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</si>
  <si>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</si>
  <si>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</si>
  <si>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</si>
  <si>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</si>
  <si>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</si>
  <si>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</si>
  <si>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</si>
  <si>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</si>
  <si>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</si>
  <si>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</si>
  <si>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</si>
  <si>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</si>
  <si>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</si>
  <si>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</si>
  <si>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</si>
  <si>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</si>
  <si>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</si>
  <si>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</si>
  <si>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</si>
  <si>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</si>
  <si>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</si>
  <si>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</si>
  <si>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</si>
  <si>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</si>
  <si>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</si>
  <si>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</si>
  <si>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</si>
  <si>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</si>
  <si>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</si>
  <si>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</si>
  <si>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</si>
  <si>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</si>
  <si>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</si>
  <si>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</si>
  <si>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</si>
  <si>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</si>
  <si>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</si>
  <si>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WENTWORTH </t>
  </si>
  <si>
    <t xml:space="preserve">CENTRAL METHODIST </t>
  </si>
  <si>
    <t>COLLEGE OF THE OZARKS</t>
  </si>
  <si>
    <t>CULVER-STOCKTON</t>
  </si>
  <si>
    <t>HANNIBAL-LAGRANGE</t>
  </si>
  <si>
    <t xml:space="preserve">LINDENWOOD </t>
  </si>
  <si>
    <t xml:space="preserve">MARYVILLE </t>
  </si>
  <si>
    <t xml:space="preserve">MISSOURI BAPTIST </t>
  </si>
  <si>
    <t>MISSOURI VALLEY</t>
  </si>
  <si>
    <t>SAINT LOUIS UNIVERSITY</t>
  </si>
  <si>
    <t xml:space="preserve">SOUTHWEST BAPTIST </t>
  </si>
  <si>
    <t>WASHINGTON UNIVERSITY</t>
  </si>
  <si>
    <t>WILLIAM JEWELL COLLEGE</t>
  </si>
  <si>
    <t>WILLIAM WOODS UNIVERSITY</t>
  </si>
  <si>
    <t xml:space="preserve">LINN STATE </t>
  </si>
  <si>
    <t>MCCKC</t>
  </si>
  <si>
    <t>MOBERLY AREA CC</t>
  </si>
  <si>
    <t>OZARKS TECHNICAL CC</t>
  </si>
  <si>
    <t>SAINT LOUIS CC</t>
  </si>
  <si>
    <t>ST CHARLES CC</t>
  </si>
  <si>
    <t>STATE FAIR CC</t>
  </si>
  <si>
    <t>THREE RIVERS CC</t>
  </si>
  <si>
    <t>MISSOURI STATE</t>
  </si>
  <si>
    <t>TRUMAN</t>
  </si>
  <si>
    <t>HARRIS-STOWE STATE</t>
  </si>
  <si>
    <t>Out-of-State Subtotal</t>
  </si>
  <si>
    <t>LINDEN-WOOD</t>
  </si>
  <si>
    <t>FONT-BONNE</t>
  </si>
  <si>
    <t>WENT-WORTH</t>
  </si>
  <si>
    <t>WEST-MINSTER</t>
  </si>
  <si>
    <t>ROCK-HURST</t>
  </si>
  <si>
    <t>MARY-VILLE</t>
  </si>
  <si>
    <t>MISSOURI STATE - WP</t>
  </si>
  <si>
    <t>SOUTHEAST MISSOURI</t>
  </si>
  <si>
    <t>NORTHWEST MISSOURI</t>
  </si>
  <si>
    <t xml:space="preserve">MISSOURI WESTERN </t>
  </si>
  <si>
    <t>MISSOURI SOUTHERN</t>
  </si>
  <si>
    <t xml:space="preserve">NORTH CENTRAL </t>
  </si>
  <si>
    <t xml:space="preserve">MINERAL AREA </t>
  </si>
  <si>
    <t xml:space="preserve">EAST CENTRAL </t>
  </si>
  <si>
    <t>CULVER-STOCK.</t>
  </si>
  <si>
    <t>INDEPENDENT 4-YEAR INSTITUTIONS</t>
  </si>
  <si>
    <t>INDEPENDENT 2-YEAR</t>
  </si>
  <si>
    <t>4Y TOTAL</t>
  </si>
  <si>
    <t>2Y TOTAL</t>
  </si>
  <si>
    <t>Subtotal</t>
  </si>
  <si>
    <t>GRAND TOTAL PUBLIC</t>
  </si>
  <si>
    <t>GRAND TOTAL INDEP.</t>
  </si>
  <si>
    <t>MISSOURI TOTAL</t>
  </si>
  <si>
    <t>GRAND TOTAL</t>
  </si>
  <si>
    <t>US Territories</t>
  </si>
  <si>
    <t>Foreign Countries</t>
  </si>
  <si>
    <t>Unknown</t>
  </si>
  <si>
    <t>TABLE 129</t>
  </si>
  <si>
    <t>SOURCE:  DHE07-2, Institutional Origin of Undergraduate Transfer Students and Graduate Students</t>
  </si>
  <si>
    <t>TABLE 130</t>
  </si>
  <si>
    <t>TABLE 131</t>
  </si>
  <si>
    <t xml:space="preserve">INSTITUTIONAL ORIGIN OF UNDERGRADUATE TRANSFER STUDENTS TO PRIVATE NOT-FOR-PROFIT (INDEPENDENT) INSTITUTIONS FROM PUBLIC INSTITUTIONS, </t>
  </si>
  <si>
    <t>FALL 2012</t>
  </si>
  <si>
    <t xml:space="preserve">INSTITUTIONAL ORIGIN OF UNDERGRADUATE TRANSFER STUDENTS TO PRIVATE NOT-FOR-PROFIT (INDEPENDENT) INSTITUTIONS FROM PRIVATE NOT-FOR-PROFIT (INDEPENDENT) INSTITUTIONS, </t>
  </si>
  <si>
    <t xml:space="preserve">GEOGRAPHICAL ORIGIN OF UNDERGRADUATE TRANSFER STUDENTS TO PRIVATE NOT-FOR-PROFIT (INDEPENDENT) INSTITUTIONS FROM OUT-OF-STATE,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</si>
</sst>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1"/>
    </xf>
    <xf numFmtId="3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 indent="1"/>
    </xf>
    <xf numFmtId="3" fontId="2" fillId="0" borderId="12" xfId="0" applyNumberFormat="1" applyFont="1" applyFill="1" applyBorder="1" applyAlignment="1">
      <alignment horizontal="right" wrapText="1" indent="1"/>
    </xf>
    <xf numFmtId="3" fontId="3" fillId="0" borderId="8" xfId="0" applyNumberFormat="1" applyFont="1" applyBorder="1" applyAlignment="1">
      <alignment horizontal="right" indent="1"/>
    </xf>
    <xf numFmtId="3" fontId="3" fillId="0" borderId="13" xfId="0" applyNumberFormat="1" applyFont="1" applyBorder="1" applyAlignment="1">
      <alignment horizontal="right" indent="1"/>
    </xf>
    <xf numFmtId="3" fontId="0" fillId="0" borderId="0" xfId="0" applyNumberFormat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3" fontId="0" fillId="0" borderId="8" xfId="0" applyNumberFormat="1" applyBorder="1" applyAlignment="1">
      <alignment horizontal="right" indent="1"/>
    </xf>
    <xf numFmtId="0" fontId="0" fillId="0" borderId="0" xfId="0" applyBorder="1"/>
    <xf numFmtId="0" fontId="2" fillId="0" borderId="11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8" xfId="0" applyNumberFormat="1" applyFont="1" applyBorder="1" applyAlignment="1">
      <alignment horizontal="right" wrapText="1" indent="1"/>
    </xf>
    <xf numFmtId="3" fontId="0" fillId="0" borderId="8" xfId="0" applyNumberFormat="1" applyBorder="1" applyAlignment="1">
      <alignment horizontal="right" wrapText="1" indent="1"/>
    </xf>
    <xf numFmtId="0" fontId="5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0" borderId="0" xfId="3" applyNumberFormat="1" applyFont="1" applyBorder="1" applyAlignment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</cellXfs>
  <cellStyles count="9">
    <cellStyle name="Normal" xfId="0" builtinId="0"/>
    <cellStyle name="Normal 2" xfId="3"/>
    <cellStyle name="Normal 2 2" xfId="4"/>
    <cellStyle name="Normal 2 3" xfId="7"/>
    <cellStyle name="Normal 3" xfId="2"/>
    <cellStyle name="Normal 4" xfId="6"/>
    <cellStyle name="Normal 5" xfId="5"/>
    <cellStyle name="Normal 6" xfId="8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5"/>
  <sheetViews>
    <sheetView tabSelected="1" zoomScaleNormal="100" workbookViewId="0">
      <selection activeCell="C9" sqref="C9"/>
    </sheetView>
  </sheetViews>
  <sheetFormatPr defaultRowHeight="15"/>
  <cols>
    <col min="1" max="1" width="19.42578125" style="3" customWidth="1"/>
    <col min="2" max="21" width="7.28515625" customWidth="1"/>
    <col min="22" max="22" width="7.85546875" customWidth="1"/>
    <col min="23" max="28" width="7.28515625" customWidth="1"/>
  </cols>
  <sheetData>
    <row r="1" spans="1:29">
      <c r="A1" s="32" t="s">
        <v>144</v>
      </c>
    </row>
    <row r="2" spans="1:29">
      <c r="A2" s="36" t="s">
        <v>148</v>
      </c>
    </row>
    <row r="3" spans="1:29" ht="15.75" thickBot="1">
      <c r="A3" s="29" t="s">
        <v>149</v>
      </c>
    </row>
    <row r="4" spans="1:29" ht="15" customHeight="1" thickTop="1">
      <c r="A4" s="10"/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9" ht="15" customHeight="1">
      <c r="A5" s="2"/>
      <c r="B5" s="37" t="s">
        <v>132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 t="s">
        <v>133</v>
      </c>
      <c r="AA5" s="37"/>
      <c r="AB5" s="39"/>
      <c r="AC5" s="26"/>
    </row>
    <row r="6" spans="1:29" s="9" customFormat="1" ht="23.25" customHeight="1">
      <c r="A6" s="11" t="s">
        <v>19</v>
      </c>
      <c r="B6" s="12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131</v>
      </c>
      <c r="H6" s="11" t="s">
        <v>7</v>
      </c>
      <c r="I6" s="11" t="s">
        <v>8</v>
      </c>
      <c r="J6" s="11" t="s">
        <v>118</v>
      </c>
      <c r="K6" s="11" t="s">
        <v>9</v>
      </c>
      <c r="L6" s="11" t="s">
        <v>117</v>
      </c>
      <c r="M6" s="11" t="s">
        <v>122</v>
      </c>
      <c r="N6" s="11" t="s">
        <v>10</v>
      </c>
      <c r="O6" s="11" t="s">
        <v>11</v>
      </c>
      <c r="P6" s="11" t="s">
        <v>121</v>
      </c>
      <c r="Q6" s="11" t="s">
        <v>12</v>
      </c>
      <c r="R6" s="11" t="s">
        <v>13</v>
      </c>
      <c r="S6" s="11" t="s">
        <v>14</v>
      </c>
      <c r="T6" s="11" t="s">
        <v>15</v>
      </c>
      <c r="U6" s="11" t="s">
        <v>16</v>
      </c>
      <c r="V6" s="11" t="s">
        <v>120</v>
      </c>
      <c r="W6" s="11" t="s">
        <v>17</v>
      </c>
      <c r="X6" s="11" t="s">
        <v>18</v>
      </c>
      <c r="Y6" s="13" t="s">
        <v>134</v>
      </c>
      <c r="Z6" s="11" t="s">
        <v>1</v>
      </c>
      <c r="AA6" s="11" t="s">
        <v>119</v>
      </c>
      <c r="AB6" s="14" t="s">
        <v>135</v>
      </c>
    </row>
    <row r="7" spans="1:29" ht="15" customHeight="1">
      <c r="A7" s="4" t="s">
        <v>115</v>
      </c>
      <c r="B7" s="17">
        <v>0</v>
      </c>
      <c r="C7" s="17">
        <v>0</v>
      </c>
      <c r="D7" s="17">
        <v>4</v>
      </c>
      <c r="E7" s="17">
        <v>0</v>
      </c>
      <c r="F7" s="17">
        <v>4</v>
      </c>
      <c r="G7" s="17">
        <v>1</v>
      </c>
      <c r="H7" s="17">
        <v>1</v>
      </c>
      <c r="I7" s="17">
        <v>0</v>
      </c>
      <c r="J7" s="17">
        <v>2</v>
      </c>
      <c r="K7" s="17">
        <v>0</v>
      </c>
      <c r="L7" s="17">
        <v>5</v>
      </c>
      <c r="M7" s="17">
        <v>0</v>
      </c>
      <c r="N7" s="17">
        <v>1</v>
      </c>
      <c r="O7" s="17">
        <v>0</v>
      </c>
      <c r="P7" s="17">
        <v>0</v>
      </c>
      <c r="Q7" s="17">
        <v>1</v>
      </c>
      <c r="R7" s="17">
        <v>0</v>
      </c>
      <c r="S7" s="17">
        <v>0</v>
      </c>
      <c r="T7" s="17">
        <v>0</v>
      </c>
      <c r="U7" s="17">
        <v>2</v>
      </c>
      <c r="V7" s="17">
        <v>0</v>
      </c>
      <c r="W7" s="17">
        <v>0</v>
      </c>
      <c r="X7" s="17">
        <v>0</v>
      </c>
      <c r="Y7" s="19">
        <f>SUM(B7:X7)</f>
        <v>21</v>
      </c>
      <c r="Z7" s="17">
        <v>0</v>
      </c>
      <c r="AA7" s="17">
        <v>0</v>
      </c>
      <c r="AB7" s="21">
        <f>SUM(Z7:AA7)</f>
        <v>0</v>
      </c>
    </row>
    <row r="8" spans="1:29">
      <c r="A8" s="4" t="s">
        <v>22</v>
      </c>
      <c r="B8" s="17">
        <v>1</v>
      </c>
      <c r="C8" s="17">
        <v>2</v>
      </c>
      <c r="D8" s="17">
        <v>11</v>
      </c>
      <c r="E8" s="17">
        <v>0</v>
      </c>
      <c r="F8" s="17">
        <v>31</v>
      </c>
      <c r="G8" s="17">
        <v>0</v>
      </c>
      <c r="H8" s="17">
        <v>4</v>
      </c>
      <c r="I8" s="17">
        <v>0</v>
      </c>
      <c r="J8" s="17">
        <v>1</v>
      </c>
      <c r="K8" s="17">
        <v>0</v>
      </c>
      <c r="L8" s="17">
        <v>2</v>
      </c>
      <c r="M8" s="17">
        <v>0</v>
      </c>
      <c r="N8" s="17">
        <v>0</v>
      </c>
      <c r="O8" s="17">
        <v>1</v>
      </c>
      <c r="P8" s="17">
        <v>0</v>
      </c>
      <c r="Q8" s="17">
        <v>2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9">
        <f t="shared" ref="Y8:Y19" si="0">SUM(B8:X8)</f>
        <v>55</v>
      </c>
      <c r="Z8" s="17">
        <v>0</v>
      </c>
      <c r="AA8" s="17">
        <v>0</v>
      </c>
      <c r="AB8" s="21">
        <f t="shared" ref="AB8:AB20" si="1">SUM(Z8:AA8)</f>
        <v>0</v>
      </c>
    </row>
    <row r="9" spans="1:29">
      <c r="A9" s="4" t="s">
        <v>23</v>
      </c>
      <c r="B9" s="17">
        <v>0</v>
      </c>
      <c r="C9" s="17">
        <v>0</v>
      </c>
      <c r="D9" s="17">
        <v>3</v>
      </c>
      <c r="E9" s="17">
        <v>0</v>
      </c>
      <c r="F9" s="17">
        <v>24</v>
      </c>
      <c r="G9" s="17">
        <v>0</v>
      </c>
      <c r="H9" s="17">
        <v>3</v>
      </c>
      <c r="I9" s="17">
        <v>0</v>
      </c>
      <c r="J9" s="17">
        <v>0</v>
      </c>
      <c r="K9" s="17">
        <v>0</v>
      </c>
      <c r="L9" s="17">
        <v>1</v>
      </c>
      <c r="M9" s="17">
        <v>1</v>
      </c>
      <c r="N9" s="17">
        <v>1</v>
      </c>
      <c r="O9" s="17">
        <v>0</v>
      </c>
      <c r="P9" s="17">
        <v>0</v>
      </c>
      <c r="Q9" s="17">
        <v>5</v>
      </c>
      <c r="R9" s="17">
        <v>0</v>
      </c>
      <c r="S9" s="17">
        <v>0</v>
      </c>
      <c r="T9" s="17">
        <v>0</v>
      </c>
      <c r="U9" s="17">
        <v>1</v>
      </c>
      <c r="V9" s="17">
        <v>1</v>
      </c>
      <c r="W9" s="17">
        <v>0</v>
      </c>
      <c r="X9" s="17">
        <v>0</v>
      </c>
      <c r="Y9" s="19">
        <f t="shared" si="0"/>
        <v>40</v>
      </c>
      <c r="Z9" s="17">
        <v>0</v>
      </c>
      <c r="AA9" s="17">
        <v>0</v>
      </c>
      <c r="AB9" s="21">
        <f t="shared" si="1"/>
        <v>0</v>
      </c>
    </row>
    <row r="10" spans="1:29">
      <c r="A10" s="4" t="s">
        <v>127</v>
      </c>
      <c r="B10" s="17">
        <v>0</v>
      </c>
      <c r="C10" s="17">
        <v>0</v>
      </c>
      <c r="D10" s="17">
        <v>0</v>
      </c>
      <c r="E10" s="17">
        <v>1</v>
      </c>
      <c r="F10" s="17">
        <v>4</v>
      </c>
      <c r="G10" s="17">
        <v>0</v>
      </c>
      <c r="H10" s="17">
        <v>6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7">
        <v>0</v>
      </c>
      <c r="O10" s="17">
        <v>0</v>
      </c>
      <c r="P10" s="17">
        <v>0</v>
      </c>
      <c r="Q10" s="17">
        <v>1</v>
      </c>
      <c r="R10" s="17">
        <v>0</v>
      </c>
      <c r="S10" s="17">
        <v>1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9">
        <f t="shared" si="0"/>
        <v>14</v>
      </c>
      <c r="Z10" s="17">
        <v>0</v>
      </c>
      <c r="AA10" s="17">
        <v>0</v>
      </c>
      <c r="AB10" s="21">
        <f t="shared" si="1"/>
        <v>0</v>
      </c>
    </row>
    <row r="11" spans="1:29">
      <c r="A11" s="4" t="s">
        <v>113</v>
      </c>
      <c r="B11" s="17">
        <v>5</v>
      </c>
      <c r="C11" s="17">
        <v>2</v>
      </c>
      <c r="D11" s="17">
        <v>1</v>
      </c>
      <c r="E11" s="17">
        <v>1</v>
      </c>
      <c r="F11" s="17">
        <v>15</v>
      </c>
      <c r="G11" s="17">
        <v>0</v>
      </c>
      <c r="H11" s="17">
        <v>72</v>
      </c>
      <c r="I11" s="17">
        <v>3</v>
      </c>
      <c r="J11" s="17">
        <v>4</v>
      </c>
      <c r="K11" s="17">
        <v>0</v>
      </c>
      <c r="L11" s="17">
        <v>7</v>
      </c>
      <c r="M11" s="17">
        <v>6</v>
      </c>
      <c r="N11" s="17">
        <v>3</v>
      </c>
      <c r="O11" s="17">
        <v>3</v>
      </c>
      <c r="P11" s="17">
        <v>2</v>
      </c>
      <c r="Q11" s="17">
        <v>8</v>
      </c>
      <c r="R11" s="17">
        <v>0</v>
      </c>
      <c r="S11" s="17">
        <v>6</v>
      </c>
      <c r="T11" s="17">
        <v>0</v>
      </c>
      <c r="U11" s="17">
        <v>4</v>
      </c>
      <c r="V11" s="17">
        <v>0</v>
      </c>
      <c r="W11" s="17">
        <v>0</v>
      </c>
      <c r="X11" s="17">
        <v>0</v>
      </c>
      <c r="Y11" s="19">
        <f t="shared" si="0"/>
        <v>142</v>
      </c>
      <c r="Z11" s="17">
        <v>0</v>
      </c>
      <c r="AA11" s="17">
        <v>1</v>
      </c>
      <c r="AB11" s="21">
        <f t="shared" si="1"/>
        <v>1</v>
      </c>
    </row>
    <row r="12" spans="1:29">
      <c r="A12" s="4" t="s">
        <v>126</v>
      </c>
      <c r="B12" s="17">
        <v>1</v>
      </c>
      <c r="C12" s="17">
        <v>3</v>
      </c>
      <c r="D12" s="17">
        <v>2</v>
      </c>
      <c r="E12" s="17">
        <v>0</v>
      </c>
      <c r="F12" s="17">
        <v>5</v>
      </c>
      <c r="G12" s="17">
        <v>0</v>
      </c>
      <c r="H12" s="17">
        <v>2</v>
      </c>
      <c r="I12" s="17">
        <v>0</v>
      </c>
      <c r="J12" s="17">
        <v>0</v>
      </c>
      <c r="K12" s="17">
        <v>0</v>
      </c>
      <c r="L12" s="17">
        <v>2</v>
      </c>
      <c r="M12" s="17">
        <v>1</v>
      </c>
      <c r="N12" s="17">
        <v>0</v>
      </c>
      <c r="O12" s="17">
        <v>1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17">
        <v>1</v>
      </c>
      <c r="V12" s="17">
        <v>2</v>
      </c>
      <c r="W12" s="17">
        <v>0</v>
      </c>
      <c r="X12" s="17">
        <v>1</v>
      </c>
      <c r="Y12" s="19">
        <f t="shared" si="0"/>
        <v>22</v>
      </c>
      <c r="Z12" s="17">
        <v>0</v>
      </c>
      <c r="AA12" s="17">
        <v>0</v>
      </c>
      <c r="AB12" s="21">
        <f t="shared" si="1"/>
        <v>0</v>
      </c>
    </row>
    <row r="13" spans="1:29">
      <c r="A13" s="4" t="s">
        <v>125</v>
      </c>
      <c r="B13" s="17">
        <v>1</v>
      </c>
      <c r="C13" s="17">
        <v>0</v>
      </c>
      <c r="D13" s="17">
        <v>0</v>
      </c>
      <c r="E13" s="17">
        <v>0</v>
      </c>
      <c r="F13" s="17">
        <v>3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3</v>
      </c>
      <c r="M13" s="17">
        <v>0</v>
      </c>
      <c r="N13" s="17">
        <v>3</v>
      </c>
      <c r="O13" s="17">
        <v>0</v>
      </c>
      <c r="P13" s="17">
        <v>1</v>
      </c>
      <c r="Q13" s="17">
        <v>2</v>
      </c>
      <c r="R13" s="17">
        <v>1</v>
      </c>
      <c r="S13" s="17">
        <v>1</v>
      </c>
      <c r="T13" s="17">
        <v>0</v>
      </c>
      <c r="U13" s="17">
        <v>0</v>
      </c>
      <c r="V13" s="17">
        <v>0</v>
      </c>
      <c r="W13" s="17">
        <v>1</v>
      </c>
      <c r="X13" s="17">
        <v>1</v>
      </c>
      <c r="Y13" s="19">
        <f t="shared" si="0"/>
        <v>17</v>
      </c>
      <c r="Z13" s="17">
        <v>0</v>
      </c>
      <c r="AA13" s="17">
        <v>3</v>
      </c>
      <c r="AB13" s="21">
        <f t="shared" si="1"/>
        <v>3</v>
      </c>
    </row>
    <row r="14" spans="1:29">
      <c r="A14" s="4" t="s">
        <v>124</v>
      </c>
      <c r="B14" s="17">
        <v>0</v>
      </c>
      <c r="C14" s="17">
        <v>2</v>
      </c>
      <c r="D14" s="17">
        <v>12</v>
      </c>
      <c r="E14" s="17">
        <v>2</v>
      </c>
      <c r="F14" s="17">
        <v>7</v>
      </c>
      <c r="G14" s="17">
        <v>0</v>
      </c>
      <c r="H14" s="17">
        <v>1</v>
      </c>
      <c r="I14" s="17">
        <v>0</v>
      </c>
      <c r="J14" s="17">
        <v>3</v>
      </c>
      <c r="K14" s="17">
        <v>3</v>
      </c>
      <c r="L14" s="17">
        <v>10</v>
      </c>
      <c r="M14" s="17">
        <v>3</v>
      </c>
      <c r="N14" s="17">
        <v>6</v>
      </c>
      <c r="O14" s="17">
        <v>1</v>
      </c>
      <c r="P14" s="17">
        <v>0</v>
      </c>
      <c r="Q14" s="17">
        <v>4</v>
      </c>
      <c r="R14" s="17">
        <v>0</v>
      </c>
      <c r="S14" s="17">
        <v>0</v>
      </c>
      <c r="T14" s="17">
        <v>0</v>
      </c>
      <c r="U14" s="17">
        <v>4</v>
      </c>
      <c r="V14" s="17">
        <v>0</v>
      </c>
      <c r="W14" s="17">
        <v>0</v>
      </c>
      <c r="X14" s="17">
        <v>0</v>
      </c>
      <c r="Y14" s="19">
        <f t="shared" si="0"/>
        <v>58</v>
      </c>
      <c r="Z14" s="17">
        <v>0</v>
      </c>
      <c r="AA14" s="17">
        <v>0</v>
      </c>
      <c r="AB14" s="21">
        <f t="shared" si="1"/>
        <v>0</v>
      </c>
    </row>
    <row r="15" spans="1:29">
      <c r="A15" s="4" t="s">
        <v>114</v>
      </c>
      <c r="B15" s="17">
        <v>0</v>
      </c>
      <c r="C15" s="17">
        <v>1</v>
      </c>
      <c r="D15" s="17">
        <v>1</v>
      </c>
      <c r="E15" s="17">
        <v>0</v>
      </c>
      <c r="F15" s="17">
        <v>1</v>
      </c>
      <c r="G15" s="17">
        <v>3</v>
      </c>
      <c r="H15" s="17">
        <v>0</v>
      </c>
      <c r="I15" s="17">
        <v>0</v>
      </c>
      <c r="J15" s="17">
        <v>1</v>
      </c>
      <c r="K15" s="17">
        <v>0</v>
      </c>
      <c r="L15" s="17">
        <v>5</v>
      </c>
      <c r="M15" s="17">
        <v>4</v>
      </c>
      <c r="N15" s="17">
        <v>1</v>
      </c>
      <c r="O15" s="17">
        <v>0</v>
      </c>
      <c r="P15" s="17">
        <v>1</v>
      </c>
      <c r="Q15" s="17">
        <v>3</v>
      </c>
      <c r="R15" s="17">
        <v>0</v>
      </c>
      <c r="S15" s="17">
        <v>0</v>
      </c>
      <c r="T15" s="17">
        <v>0</v>
      </c>
      <c r="U15" s="17">
        <v>5</v>
      </c>
      <c r="V15" s="17">
        <v>0</v>
      </c>
      <c r="W15" s="17">
        <v>0</v>
      </c>
      <c r="X15" s="17">
        <v>1</v>
      </c>
      <c r="Y15" s="19">
        <f t="shared" si="0"/>
        <v>27</v>
      </c>
      <c r="Z15" s="17">
        <v>0</v>
      </c>
      <c r="AA15" s="17">
        <v>0</v>
      </c>
      <c r="AB15" s="21">
        <f t="shared" si="1"/>
        <v>0</v>
      </c>
    </row>
    <row r="16" spans="1:29">
      <c r="A16" s="4" t="s">
        <v>24</v>
      </c>
      <c r="B16" s="17">
        <v>2</v>
      </c>
      <c r="C16" s="17">
        <v>7</v>
      </c>
      <c r="D16" s="17">
        <v>6</v>
      </c>
      <c r="E16" s="17">
        <v>0</v>
      </c>
      <c r="F16" s="17">
        <v>14</v>
      </c>
      <c r="G16" s="17">
        <v>0</v>
      </c>
      <c r="H16" s="17">
        <v>1</v>
      </c>
      <c r="I16" s="17">
        <v>0</v>
      </c>
      <c r="J16" s="17">
        <v>3</v>
      </c>
      <c r="K16" s="17">
        <v>0</v>
      </c>
      <c r="L16" s="17">
        <v>4</v>
      </c>
      <c r="M16" s="17">
        <v>2</v>
      </c>
      <c r="N16" s="17">
        <v>4</v>
      </c>
      <c r="O16" s="17">
        <v>0</v>
      </c>
      <c r="P16" s="17">
        <v>1</v>
      </c>
      <c r="Q16" s="17">
        <v>2</v>
      </c>
      <c r="R16" s="17">
        <v>3</v>
      </c>
      <c r="S16" s="17">
        <v>0</v>
      </c>
      <c r="T16" s="17">
        <v>0</v>
      </c>
      <c r="U16" s="17">
        <v>2</v>
      </c>
      <c r="V16" s="17">
        <v>1</v>
      </c>
      <c r="W16" s="17">
        <v>0</v>
      </c>
      <c r="X16" s="17">
        <v>0</v>
      </c>
      <c r="Y16" s="19">
        <f t="shared" si="0"/>
        <v>52</v>
      </c>
      <c r="Z16" s="17">
        <v>0</v>
      </c>
      <c r="AA16" s="17">
        <v>5</v>
      </c>
      <c r="AB16" s="21">
        <f t="shared" si="1"/>
        <v>5</v>
      </c>
    </row>
    <row r="17" spans="1:28">
      <c r="A17" s="4" t="s">
        <v>25</v>
      </c>
      <c r="B17" s="17">
        <v>3</v>
      </c>
      <c r="C17" s="17">
        <v>18</v>
      </c>
      <c r="D17" s="17">
        <v>5</v>
      </c>
      <c r="E17" s="17">
        <v>0</v>
      </c>
      <c r="F17" s="17">
        <v>68</v>
      </c>
      <c r="G17" s="17">
        <v>0</v>
      </c>
      <c r="H17" s="17">
        <v>9</v>
      </c>
      <c r="I17" s="17">
        <v>0</v>
      </c>
      <c r="J17" s="17">
        <v>9</v>
      </c>
      <c r="K17" s="17">
        <v>2</v>
      </c>
      <c r="L17" s="17">
        <v>17</v>
      </c>
      <c r="M17" s="17">
        <v>10</v>
      </c>
      <c r="N17" s="17">
        <v>2</v>
      </c>
      <c r="O17" s="17">
        <v>0</v>
      </c>
      <c r="P17" s="17">
        <v>2</v>
      </c>
      <c r="Q17" s="17">
        <v>25</v>
      </c>
      <c r="R17" s="17">
        <v>3</v>
      </c>
      <c r="S17" s="17">
        <v>0</v>
      </c>
      <c r="T17" s="17">
        <v>1</v>
      </c>
      <c r="U17" s="17">
        <v>7</v>
      </c>
      <c r="V17" s="17">
        <v>1</v>
      </c>
      <c r="W17" s="17">
        <v>0</v>
      </c>
      <c r="X17" s="17">
        <v>1</v>
      </c>
      <c r="Y17" s="19">
        <f t="shared" si="0"/>
        <v>183</v>
      </c>
      <c r="Z17" s="17">
        <v>0</v>
      </c>
      <c r="AA17" s="17">
        <v>0</v>
      </c>
      <c r="AB17" s="21">
        <f t="shared" si="1"/>
        <v>0</v>
      </c>
    </row>
    <row r="18" spans="1:28">
      <c r="A18" s="4" t="s">
        <v>26</v>
      </c>
      <c r="B18" s="17">
        <v>6</v>
      </c>
      <c r="C18" s="17">
        <v>2</v>
      </c>
      <c r="D18" s="17">
        <v>2</v>
      </c>
      <c r="E18" s="17">
        <v>0</v>
      </c>
      <c r="F18" s="17">
        <v>6</v>
      </c>
      <c r="G18" s="17">
        <v>0</v>
      </c>
      <c r="H18" s="17">
        <v>2</v>
      </c>
      <c r="I18" s="17">
        <v>0</v>
      </c>
      <c r="J18" s="17">
        <v>1</v>
      </c>
      <c r="K18" s="17">
        <v>0</v>
      </c>
      <c r="L18" s="17">
        <v>4</v>
      </c>
      <c r="M18" s="17">
        <v>0</v>
      </c>
      <c r="N18" s="17">
        <v>0</v>
      </c>
      <c r="O18" s="17">
        <v>1</v>
      </c>
      <c r="P18" s="17">
        <v>1</v>
      </c>
      <c r="Q18" s="17">
        <v>5</v>
      </c>
      <c r="R18" s="17">
        <v>0</v>
      </c>
      <c r="S18" s="17">
        <v>0</v>
      </c>
      <c r="T18" s="17">
        <v>1</v>
      </c>
      <c r="U18" s="17">
        <v>2</v>
      </c>
      <c r="V18" s="17">
        <v>0</v>
      </c>
      <c r="W18" s="17">
        <v>0</v>
      </c>
      <c r="X18" s="17">
        <v>0</v>
      </c>
      <c r="Y18" s="19">
        <f t="shared" si="0"/>
        <v>33</v>
      </c>
      <c r="Z18" s="17">
        <v>0</v>
      </c>
      <c r="AA18" s="17">
        <v>1</v>
      </c>
      <c r="AB18" s="21">
        <f t="shared" si="1"/>
        <v>1</v>
      </c>
    </row>
    <row r="19" spans="1:28">
      <c r="A19" s="4" t="s">
        <v>27</v>
      </c>
      <c r="B19" s="17">
        <v>1</v>
      </c>
      <c r="C19" s="17">
        <v>2</v>
      </c>
      <c r="D19" s="17">
        <v>0</v>
      </c>
      <c r="E19" s="17">
        <v>0</v>
      </c>
      <c r="F19" s="17">
        <v>12</v>
      </c>
      <c r="G19" s="17">
        <v>0</v>
      </c>
      <c r="H19" s="17">
        <v>0</v>
      </c>
      <c r="I19" s="17">
        <v>0</v>
      </c>
      <c r="J19" s="17">
        <v>10</v>
      </c>
      <c r="K19" s="17">
        <v>0</v>
      </c>
      <c r="L19" s="17">
        <v>19</v>
      </c>
      <c r="M19" s="17">
        <v>9</v>
      </c>
      <c r="N19" s="17">
        <v>5</v>
      </c>
      <c r="O19" s="17">
        <v>0</v>
      </c>
      <c r="P19" s="17">
        <v>0</v>
      </c>
      <c r="Q19" s="17">
        <v>11</v>
      </c>
      <c r="R19" s="17">
        <v>0</v>
      </c>
      <c r="S19" s="17">
        <v>0</v>
      </c>
      <c r="T19" s="17">
        <v>0</v>
      </c>
      <c r="U19" s="17">
        <v>15</v>
      </c>
      <c r="V19" s="17">
        <v>0</v>
      </c>
      <c r="W19" s="17">
        <v>0</v>
      </c>
      <c r="X19" s="17">
        <v>0</v>
      </c>
      <c r="Y19" s="19">
        <f t="shared" si="0"/>
        <v>84</v>
      </c>
      <c r="Z19" s="17">
        <v>0</v>
      </c>
      <c r="AA19" s="17">
        <v>0</v>
      </c>
      <c r="AB19" s="21">
        <f t="shared" si="1"/>
        <v>0</v>
      </c>
    </row>
    <row r="20" spans="1:28">
      <c r="A20" s="15" t="s">
        <v>136</v>
      </c>
      <c r="B20" s="17">
        <f>SUM(B7:B19)</f>
        <v>20</v>
      </c>
      <c r="C20" s="17">
        <f t="shared" ref="C20:AA20" si="2">SUM(C7:C19)</f>
        <v>39</v>
      </c>
      <c r="D20" s="17">
        <f t="shared" si="2"/>
        <v>47</v>
      </c>
      <c r="E20" s="17">
        <f t="shared" si="2"/>
        <v>4</v>
      </c>
      <c r="F20" s="17">
        <f t="shared" si="2"/>
        <v>194</v>
      </c>
      <c r="G20" s="17">
        <f t="shared" si="2"/>
        <v>4</v>
      </c>
      <c r="H20" s="17">
        <f t="shared" si="2"/>
        <v>101</v>
      </c>
      <c r="I20" s="17">
        <f t="shared" si="2"/>
        <v>3</v>
      </c>
      <c r="J20" s="17">
        <f t="shared" si="2"/>
        <v>34</v>
      </c>
      <c r="K20" s="17">
        <f t="shared" si="2"/>
        <v>5</v>
      </c>
      <c r="L20" s="17">
        <f t="shared" si="2"/>
        <v>80</v>
      </c>
      <c r="M20" s="17">
        <f t="shared" si="2"/>
        <v>36</v>
      </c>
      <c r="N20" s="17">
        <f t="shared" si="2"/>
        <v>26</v>
      </c>
      <c r="O20" s="17">
        <f t="shared" si="2"/>
        <v>7</v>
      </c>
      <c r="P20" s="17">
        <f t="shared" si="2"/>
        <v>9</v>
      </c>
      <c r="Q20" s="17">
        <f t="shared" si="2"/>
        <v>69</v>
      </c>
      <c r="R20" s="17">
        <f t="shared" si="2"/>
        <v>7</v>
      </c>
      <c r="S20" s="17">
        <f t="shared" si="2"/>
        <v>8</v>
      </c>
      <c r="T20" s="17">
        <f t="shared" si="2"/>
        <v>2</v>
      </c>
      <c r="U20" s="17">
        <f t="shared" si="2"/>
        <v>43</v>
      </c>
      <c r="V20" s="17">
        <f t="shared" si="2"/>
        <v>5</v>
      </c>
      <c r="W20" s="17">
        <f t="shared" si="2"/>
        <v>1</v>
      </c>
      <c r="X20" s="17">
        <f t="shared" si="2"/>
        <v>4</v>
      </c>
      <c r="Y20" s="19">
        <f t="shared" si="2"/>
        <v>748</v>
      </c>
      <c r="Z20" s="17">
        <f t="shared" si="2"/>
        <v>0</v>
      </c>
      <c r="AA20" s="17">
        <f t="shared" si="2"/>
        <v>10</v>
      </c>
      <c r="AB20" s="21">
        <f t="shared" si="1"/>
        <v>10</v>
      </c>
    </row>
    <row r="21" spans="1:28">
      <c r="A21" s="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9"/>
      <c r="Z21" s="17"/>
      <c r="AA21" s="17"/>
      <c r="AB21" s="21"/>
    </row>
    <row r="22" spans="1:28" ht="15" customHeight="1">
      <c r="A22" s="4" t="s">
        <v>20</v>
      </c>
      <c r="B22" s="17">
        <v>0</v>
      </c>
      <c r="C22" s="17">
        <v>1</v>
      </c>
      <c r="D22" s="17">
        <v>3</v>
      </c>
      <c r="E22" s="17">
        <v>0</v>
      </c>
      <c r="F22" s="17">
        <v>4</v>
      </c>
      <c r="G22" s="17">
        <v>0</v>
      </c>
      <c r="H22" s="17">
        <v>10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1</v>
      </c>
      <c r="Q22" s="17">
        <v>0</v>
      </c>
      <c r="R22" s="17">
        <v>0</v>
      </c>
      <c r="S22" s="17">
        <v>6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9">
        <f t="shared" ref="Y22:Y35" si="3">SUM(B22:X22)</f>
        <v>25</v>
      </c>
      <c r="Z22" s="17">
        <v>0</v>
      </c>
      <c r="AA22" s="17">
        <v>0</v>
      </c>
      <c r="AB22" s="21">
        <f t="shared" ref="AB22:AB36" si="4">SUM(Z22:AA22)</f>
        <v>0</v>
      </c>
    </row>
    <row r="23" spans="1:28">
      <c r="A23" s="4" t="s">
        <v>130</v>
      </c>
      <c r="B23" s="17">
        <v>0</v>
      </c>
      <c r="C23" s="17">
        <v>2</v>
      </c>
      <c r="D23" s="17">
        <v>64</v>
      </c>
      <c r="E23" s="17">
        <v>0</v>
      </c>
      <c r="F23" s="17">
        <v>30</v>
      </c>
      <c r="G23" s="17">
        <v>1</v>
      </c>
      <c r="H23" s="17">
        <v>11</v>
      </c>
      <c r="I23" s="17">
        <v>0</v>
      </c>
      <c r="J23" s="17">
        <v>4</v>
      </c>
      <c r="K23" s="17">
        <v>0</v>
      </c>
      <c r="L23" s="17">
        <v>9</v>
      </c>
      <c r="M23" s="17">
        <v>4</v>
      </c>
      <c r="N23" s="17">
        <v>9</v>
      </c>
      <c r="O23" s="17">
        <v>0</v>
      </c>
      <c r="P23" s="17">
        <v>0</v>
      </c>
      <c r="Q23" s="17">
        <v>7</v>
      </c>
      <c r="R23" s="17">
        <v>0</v>
      </c>
      <c r="S23" s="17">
        <v>3</v>
      </c>
      <c r="T23" s="17">
        <v>0</v>
      </c>
      <c r="U23" s="17">
        <v>10</v>
      </c>
      <c r="V23" s="17">
        <v>0</v>
      </c>
      <c r="W23" s="17">
        <v>0</v>
      </c>
      <c r="X23" s="17">
        <v>0</v>
      </c>
      <c r="Y23" s="19">
        <f t="shared" si="3"/>
        <v>154</v>
      </c>
      <c r="Z23" s="17">
        <v>0</v>
      </c>
      <c r="AA23" s="17">
        <v>0</v>
      </c>
      <c r="AB23" s="21">
        <f t="shared" si="4"/>
        <v>0</v>
      </c>
    </row>
    <row r="24" spans="1:28">
      <c r="A24" s="4" t="s">
        <v>21</v>
      </c>
      <c r="B24" s="17">
        <v>0</v>
      </c>
      <c r="C24" s="17">
        <v>5</v>
      </c>
      <c r="D24" s="17">
        <v>24</v>
      </c>
      <c r="E24" s="17">
        <v>2</v>
      </c>
      <c r="F24" s="17">
        <v>10</v>
      </c>
      <c r="G24" s="17">
        <v>0</v>
      </c>
      <c r="H24" s="17">
        <v>0</v>
      </c>
      <c r="I24" s="17">
        <v>0</v>
      </c>
      <c r="J24" s="17">
        <v>6</v>
      </c>
      <c r="K24" s="17">
        <v>0</v>
      </c>
      <c r="L24" s="17">
        <v>18</v>
      </c>
      <c r="M24" s="17">
        <v>12</v>
      </c>
      <c r="N24" s="17">
        <v>82</v>
      </c>
      <c r="O24" s="17">
        <v>0</v>
      </c>
      <c r="P24" s="17">
        <v>0</v>
      </c>
      <c r="Q24" s="17">
        <v>15</v>
      </c>
      <c r="R24" s="17">
        <v>0</v>
      </c>
      <c r="S24" s="17">
        <v>3</v>
      </c>
      <c r="T24" s="17">
        <v>0</v>
      </c>
      <c r="U24" s="17">
        <v>20</v>
      </c>
      <c r="V24" s="17">
        <v>0</v>
      </c>
      <c r="W24" s="17">
        <v>0</v>
      </c>
      <c r="X24" s="17">
        <v>0</v>
      </c>
      <c r="Y24" s="19">
        <f t="shared" si="3"/>
        <v>197</v>
      </c>
      <c r="Z24" s="17">
        <v>1</v>
      </c>
      <c r="AA24" s="17">
        <v>0</v>
      </c>
      <c r="AB24" s="21">
        <f t="shared" si="4"/>
        <v>1</v>
      </c>
    </row>
    <row r="25" spans="1:28">
      <c r="A25" s="4" t="s">
        <v>105</v>
      </c>
      <c r="B25" s="17">
        <v>0</v>
      </c>
      <c r="C25" s="17">
        <v>1</v>
      </c>
      <c r="D25" s="17">
        <v>11</v>
      </c>
      <c r="E25" s="17">
        <v>0</v>
      </c>
      <c r="F25" s="17">
        <v>14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1</v>
      </c>
      <c r="S25" s="17">
        <v>0</v>
      </c>
      <c r="T25" s="17">
        <v>0</v>
      </c>
      <c r="U25" s="17">
        <v>0</v>
      </c>
      <c r="V25" s="17">
        <v>1</v>
      </c>
      <c r="W25" s="17">
        <v>0</v>
      </c>
      <c r="X25" s="17">
        <v>0</v>
      </c>
      <c r="Y25" s="19">
        <f t="shared" si="3"/>
        <v>28</v>
      </c>
      <c r="Z25" s="17">
        <v>0</v>
      </c>
      <c r="AA25" s="17">
        <v>0</v>
      </c>
      <c r="AB25" s="21">
        <f t="shared" si="4"/>
        <v>0</v>
      </c>
    </row>
    <row r="26" spans="1:28">
      <c r="A26" s="4" t="s">
        <v>106</v>
      </c>
      <c r="B26" s="17">
        <v>29</v>
      </c>
      <c r="C26" s="17">
        <v>6</v>
      </c>
      <c r="D26" s="17">
        <v>5</v>
      </c>
      <c r="E26" s="17">
        <v>2</v>
      </c>
      <c r="F26" s="17">
        <v>23</v>
      </c>
      <c r="G26" s="17">
        <v>0</v>
      </c>
      <c r="H26" s="17">
        <v>0</v>
      </c>
      <c r="I26" s="17">
        <v>1</v>
      </c>
      <c r="J26" s="17">
        <v>0</v>
      </c>
      <c r="K26" s="17">
        <v>3</v>
      </c>
      <c r="L26" s="17">
        <v>3</v>
      </c>
      <c r="M26" s="17">
        <v>0</v>
      </c>
      <c r="N26" s="17">
        <v>1</v>
      </c>
      <c r="O26" s="17">
        <v>10</v>
      </c>
      <c r="P26" s="17">
        <v>26</v>
      </c>
      <c r="Q26" s="17">
        <v>0</v>
      </c>
      <c r="R26" s="17">
        <v>4</v>
      </c>
      <c r="S26" s="17">
        <v>1</v>
      </c>
      <c r="T26" s="17">
        <v>0</v>
      </c>
      <c r="U26" s="17">
        <v>0</v>
      </c>
      <c r="V26" s="17">
        <v>0</v>
      </c>
      <c r="W26" s="17">
        <v>5</v>
      </c>
      <c r="X26" s="17">
        <v>1</v>
      </c>
      <c r="Y26" s="19">
        <f t="shared" si="3"/>
        <v>120</v>
      </c>
      <c r="Z26" s="17">
        <v>0</v>
      </c>
      <c r="AA26" s="17">
        <v>8</v>
      </c>
      <c r="AB26" s="21">
        <f t="shared" si="4"/>
        <v>8</v>
      </c>
    </row>
    <row r="27" spans="1:28">
      <c r="A27" s="4" t="s">
        <v>129</v>
      </c>
      <c r="B27" s="17">
        <v>0</v>
      </c>
      <c r="C27" s="17">
        <v>1</v>
      </c>
      <c r="D27" s="17">
        <v>84</v>
      </c>
      <c r="E27" s="17">
        <v>1</v>
      </c>
      <c r="F27" s="17">
        <v>1</v>
      </c>
      <c r="G27" s="17">
        <v>1</v>
      </c>
      <c r="H27" s="17">
        <v>2</v>
      </c>
      <c r="I27" s="17">
        <v>1</v>
      </c>
      <c r="J27" s="17">
        <v>0</v>
      </c>
      <c r="K27" s="17">
        <v>8</v>
      </c>
      <c r="L27" s="17">
        <v>10</v>
      </c>
      <c r="M27" s="17">
        <v>1</v>
      </c>
      <c r="N27" s="17">
        <v>11</v>
      </c>
      <c r="O27" s="17">
        <v>1</v>
      </c>
      <c r="P27" s="17">
        <v>0</v>
      </c>
      <c r="Q27" s="17">
        <v>3</v>
      </c>
      <c r="R27" s="17">
        <v>1</v>
      </c>
      <c r="S27" s="17">
        <v>3</v>
      </c>
      <c r="T27" s="17">
        <v>0</v>
      </c>
      <c r="U27" s="17">
        <v>4</v>
      </c>
      <c r="V27" s="17">
        <v>0</v>
      </c>
      <c r="W27" s="17">
        <v>0</v>
      </c>
      <c r="X27" s="17">
        <v>0</v>
      </c>
      <c r="Y27" s="19">
        <f t="shared" si="3"/>
        <v>133</v>
      </c>
      <c r="Z27" s="17">
        <v>0</v>
      </c>
      <c r="AA27" s="17">
        <v>0</v>
      </c>
      <c r="AB27" s="21">
        <f t="shared" si="4"/>
        <v>0</v>
      </c>
    </row>
    <row r="28" spans="1:28">
      <c r="A28" s="4" t="s">
        <v>123</v>
      </c>
      <c r="B28" s="17">
        <v>0</v>
      </c>
      <c r="C28" s="17">
        <v>0</v>
      </c>
      <c r="D28" s="17">
        <v>0</v>
      </c>
      <c r="E28" s="17">
        <v>0</v>
      </c>
      <c r="F28" s="17">
        <v>5</v>
      </c>
      <c r="G28" s="17">
        <v>0</v>
      </c>
      <c r="H28" s="17">
        <v>15</v>
      </c>
      <c r="I28" s="17">
        <v>0</v>
      </c>
      <c r="J28" s="17">
        <v>0</v>
      </c>
      <c r="K28" s="17">
        <v>0</v>
      </c>
      <c r="L28" s="17">
        <v>2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4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9">
        <f t="shared" si="3"/>
        <v>26</v>
      </c>
      <c r="Z28" s="17">
        <v>0</v>
      </c>
      <c r="AA28" s="17">
        <v>0</v>
      </c>
      <c r="AB28" s="21">
        <f t="shared" si="4"/>
        <v>0</v>
      </c>
    </row>
    <row r="29" spans="1:28">
      <c r="A29" s="4" t="s">
        <v>107</v>
      </c>
      <c r="B29" s="17">
        <v>0</v>
      </c>
      <c r="C29" s="17">
        <v>17</v>
      </c>
      <c r="D29" s="17">
        <v>17</v>
      </c>
      <c r="E29" s="17">
        <v>0</v>
      </c>
      <c r="F29" s="17">
        <v>153</v>
      </c>
      <c r="G29" s="17">
        <v>3</v>
      </c>
      <c r="H29" s="17">
        <v>2</v>
      </c>
      <c r="I29" s="17">
        <v>0</v>
      </c>
      <c r="J29" s="17">
        <v>1</v>
      </c>
      <c r="K29" s="17">
        <v>16</v>
      </c>
      <c r="L29" s="17">
        <v>3</v>
      </c>
      <c r="M29" s="17">
        <v>2</v>
      </c>
      <c r="N29" s="17">
        <v>0</v>
      </c>
      <c r="O29" s="17">
        <v>1</v>
      </c>
      <c r="P29" s="17">
        <v>1</v>
      </c>
      <c r="Q29" s="17">
        <v>1</v>
      </c>
      <c r="R29" s="17">
        <v>5</v>
      </c>
      <c r="S29" s="17">
        <v>0</v>
      </c>
      <c r="T29" s="17">
        <v>0</v>
      </c>
      <c r="U29" s="17">
        <v>2</v>
      </c>
      <c r="V29" s="17">
        <v>1</v>
      </c>
      <c r="W29" s="17">
        <v>0</v>
      </c>
      <c r="X29" s="17">
        <v>1</v>
      </c>
      <c r="Y29" s="19">
        <f t="shared" si="3"/>
        <v>226</v>
      </c>
      <c r="Z29" s="17">
        <v>0</v>
      </c>
      <c r="AA29" s="17">
        <v>0</v>
      </c>
      <c r="AB29" s="21">
        <f t="shared" si="4"/>
        <v>0</v>
      </c>
    </row>
    <row r="30" spans="1:28">
      <c r="A30" s="4" t="s">
        <v>128</v>
      </c>
      <c r="B30" s="17">
        <v>0</v>
      </c>
      <c r="C30" s="17">
        <v>0</v>
      </c>
      <c r="D30" s="17">
        <v>0</v>
      </c>
      <c r="E30" s="17">
        <v>0</v>
      </c>
      <c r="F30" s="17">
        <v>5</v>
      </c>
      <c r="G30" s="17">
        <v>0</v>
      </c>
      <c r="H30" s="17">
        <v>1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1</v>
      </c>
      <c r="O30" s="17">
        <v>1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9">
        <f t="shared" si="3"/>
        <v>9</v>
      </c>
      <c r="Z30" s="17">
        <v>0</v>
      </c>
      <c r="AA30" s="17">
        <v>0</v>
      </c>
      <c r="AB30" s="21">
        <f t="shared" si="4"/>
        <v>0</v>
      </c>
    </row>
    <row r="31" spans="1:28">
      <c r="A31" s="4" t="s">
        <v>108</v>
      </c>
      <c r="B31" s="17">
        <v>0</v>
      </c>
      <c r="C31" s="17">
        <v>1</v>
      </c>
      <c r="D31" s="17">
        <v>22</v>
      </c>
      <c r="E31" s="17">
        <v>9</v>
      </c>
      <c r="F31" s="17">
        <v>27</v>
      </c>
      <c r="G31" s="17">
        <v>0</v>
      </c>
      <c r="H31" s="17">
        <v>198</v>
      </c>
      <c r="I31" s="17">
        <v>18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4</v>
      </c>
      <c r="P31" s="17">
        <v>1</v>
      </c>
      <c r="Q31" s="17">
        <v>2</v>
      </c>
      <c r="R31" s="17">
        <v>1</v>
      </c>
      <c r="S31" s="17">
        <v>50</v>
      </c>
      <c r="T31" s="17">
        <v>0</v>
      </c>
      <c r="U31" s="17">
        <v>1</v>
      </c>
      <c r="V31" s="17">
        <v>2</v>
      </c>
      <c r="W31" s="17">
        <v>0</v>
      </c>
      <c r="X31" s="17">
        <v>0</v>
      </c>
      <c r="Y31" s="19">
        <f t="shared" si="3"/>
        <v>337</v>
      </c>
      <c r="Z31" s="17">
        <v>0</v>
      </c>
      <c r="AA31" s="17">
        <v>0</v>
      </c>
      <c r="AB31" s="21">
        <f t="shared" si="4"/>
        <v>0</v>
      </c>
    </row>
    <row r="32" spans="1:28">
      <c r="A32" s="4" t="s">
        <v>109</v>
      </c>
      <c r="B32" s="17">
        <v>0</v>
      </c>
      <c r="C32" s="17">
        <v>0</v>
      </c>
      <c r="D32" s="17">
        <v>24</v>
      </c>
      <c r="E32" s="17">
        <v>0</v>
      </c>
      <c r="F32" s="17">
        <v>63</v>
      </c>
      <c r="G32" s="17">
        <v>4</v>
      </c>
      <c r="H32" s="17">
        <v>3</v>
      </c>
      <c r="I32" s="17">
        <v>0</v>
      </c>
      <c r="J32" s="17">
        <v>73</v>
      </c>
      <c r="K32" s="17">
        <v>0</v>
      </c>
      <c r="L32" s="17">
        <v>94</v>
      </c>
      <c r="M32" s="17">
        <v>109</v>
      </c>
      <c r="N32" s="17">
        <v>51</v>
      </c>
      <c r="O32" s="17">
        <v>2</v>
      </c>
      <c r="P32" s="17">
        <v>2</v>
      </c>
      <c r="Q32" s="17">
        <v>83</v>
      </c>
      <c r="R32" s="17">
        <v>5</v>
      </c>
      <c r="S32" s="17">
        <v>3</v>
      </c>
      <c r="T32" s="17">
        <v>3</v>
      </c>
      <c r="U32" s="17">
        <v>154</v>
      </c>
      <c r="V32" s="17">
        <v>0</v>
      </c>
      <c r="W32" s="17">
        <v>0</v>
      </c>
      <c r="X32" s="17">
        <v>0</v>
      </c>
      <c r="Y32" s="19">
        <f t="shared" si="3"/>
        <v>673</v>
      </c>
      <c r="Z32" s="17">
        <v>0</v>
      </c>
      <c r="AA32" s="17">
        <v>0</v>
      </c>
      <c r="AB32" s="21">
        <f t="shared" si="4"/>
        <v>0</v>
      </c>
    </row>
    <row r="33" spans="1:28">
      <c r="A33" s="4" t="s">
        <v>110</v>
      </c>
      <c r="B33" s="17">
        <v>0</v>
      </c>
      <c r="C33" s="17">
        <v>7</v>
      </c>
      <c r="D33" s="17">
        <v>0</v>
      </c>
      <c r="E33" s="17">
        <v>0</v>
      </c>
      <c r="F33" s="17">
        <v>13</v>
      </c>
      <c r="G33" s="17">
        <v>1</v>
      </c>
      <c r="H33" s="17">
        <v>0</v>
      </c>
      <c r="I33" s="17">
        <v>1</v>
      </c>
      <c r="J33" s="17">
        <v>8</v>
      </c>
      <c r="K33" s="17">
        <v>5</v>
      </c>
      <c r="L33" s="17">
        <v>126</v>
      </c>
      <c r="M33" s="17">
        <v>46</v>
      </c>
      <c r="N33" s="17">
        <v>21</v>
      </c>
      <c r="O33" s="17">
        <v>3</v>
      </c>
      <c r="P33" s="17">
        <v>0</v>
      </c>
      <c r="Q33" s="17">
        <v>24</v>
      </c>
      <c r="R33" s="17">
        <v>0</v>
      </c>
      <c r="S33" s="17">
        <v>1</v>
      </c>
      <c r="T33" s="17">
        <v>0</v>
      </c>
      <c r="U33" s="17">
        <v>24</v>
      </c>
      <c r="V33" s="17">
        <v>0</v>
      </c>
      <c r="W33" s="17">
        <v>0</v>
      </c>
      <c r="X33" s="17">
        <v>1</v>
      </c>
      <c r="Y33" s="19">
        <f t="shared" si="3"/>
        <v>281</v>
      </c>
      <c r="Z33" s="17">
        <v>0</v>
      </c>
      <c r="AA33" s="17">
        <v>0</v>
      </c>
      <c r="AB33" s="21">
        <f t="shared" si="4"/>
        <v>0</v>
      </c>
    </row>
    <row r="34" spans="1:28">
      <c r="A34" s="4" t="s">
        <v>111</v>
      </c>
      <c r="B34" s="17">
        <v>0</v>
      </c>
      <c r="C34" s="17">
        <v>13</v>
      </c>
      <c r="D34" s="17">
        <v>101</v>
      </c>
      <c r="E34" s="17">
        <v>0</v>
      </c>
      <c r="F34" s="17">
        <v>28</v>
      </c>
      <c r="G34" s="17">
        <v>0</v>
      </c>
      <c r="H34" s="17">
        <v>9</v>
      </c>
      <c r="I34" s="17">
        <v>1</v>
      </c>
      <c r="J34" s="17">
        <v>0</v>
      </c>
      <c r="K34" s="17">
        <v>2</v>
      </c>
      <c r="L34" s="17">
        <v>0</v>
      </c>
      <c r="M34" s="17">
        <v>0</v>
      </c>
      <c r="N34" s="17">
        <v>0</v>
      </c>
      <c r="O34" s="17">
        <v>7</v>
      </c>
      <c r="P34" s="17">
        <v>0</v>
      </c>
      <c r="Q34" s="17">
        <v>1</v>
      </c>
      <c r="R34" s="17">
        <v>1</v>
      </c>
      <c r="S34" s="17">
        <v>1</v>
      </c>
      <c r="T34" s="17">
        <v>0</v>
      </c>
      <c r="U34" s="17">
        <v>1</v>
      </c>
      <c r="V34" s="17">
        <v>0</v>
      </c>
      <c r="W34" s="17">
        <v>0</v>
      </c>
      <c r="X34" s="17">
        <v>0</v>
      </c>
      <c r="Y34" s="19">
        <f t="shared" si="3"/>
        <v>165</v>
      </c>
      <c r="Z34" s="17">
        <v>0</v>
      </c>
      <c r="AA34" s="17">
        <v>1</v>
      </c>
      <c r="AB34" s="21">
        <f t="shared" si="4"/>
        <v>1</v>
      </c>
    </row>
    <row r="35" spans="1:28">
      <c r="A35" s="4" t="s">
        <v>112</v>
      </c>
      <c r="B35" s="17">
        <v>0</v>
      </c>
      <c r="C35" s="17">
        <v>1</v>
      </c>
      <c r="D35" s="17">
        <v>62</v>
      </c>
      <c r="E35" s="17">
        <v>0</v>
      </c>
      <c r="F35" s="17">
        <v>5</v>
      </c>
      <c r="G35" s="17">
        <v>0</v>
      </c>
      <c r="H35" s="17">
        <v>1</v>
      </c>
      <c r="I35" s="17">
        <v>1</v>
      </c>
      <c r="J35" s="17">
        <v>0</v>
      </c>
      <c r="K35" s="17">
        <v>41</v>
      </c>
      <c r="L35" s="17">
        <v>2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17">
        <v>0</v>
      </c>
      <c r="S35" s="17">
        <v>3</v>
      </c>
      <c r="T35" s="17">
        <v>0</v>
      </c>
      <c r="U35" s="17">
        <v>1</v>
      </c>
      <c r="V35" s="17">
        <v>0</v>
      </c>
      <c r="W35" s="17">
        <v>0</v>
      </c>
      <c r="X35" s="17">
        <v>0</v>
      </c>
      <c r="Y35" s="19">
        <f t="shared" si="3"/>
        <v>118</v>
      </c>
      <c r="Z35" s="17">
        <v>0</v>
      </c>
      <c r="AA35" s="17">
        <v>0</v>
      </c>
      <c r="AB35" s="21">
        <f t="shared" si="4"/>
        <v>0</v>
      </c>
    </row>
    <row r="36" spans="1:28">
      <c r="A36" s="15" t="s">
        <v>136</v>
      </c>
      <c r="B36" s="17">
        <f>SUM(B22:B35)</f>
        <v>29</v>
      </c>
      <c r="C36" s="17">
        <f t="shared" ref="C36:AA36" si="5">SUM(C22:C35)</f>
        <v>55</v>
      </c>
      <c r="D36" s="17">
        <f t="shared" si="5"/>
        <v>417</v>
      </c>
      <c r="E36" s="17">
        <f t="shared" si="5"/>
        <v>14</v>
      </c>
      <c r="F36" s="17">
        <f t="shared" si="5"/>
        <v>381</v>
      </c>
      <c r="G36" s="17">
        <f t="shared" si="5"/>
        <v>10</v>
      </c>
      <c r="H36" s="17">
        <f t="shared" si="5"/>
        <v>252</v>
      </c>
      <c r="I36" s="17">
        <f t="shared" si="5"/>
        <v>23</v>
      </c>
      <c r="J36" s="17">
        <f t="shared" si="5"/>
        <v>92</v>
      </c>
      <c r="K36" s="17">
        <f t="shared" si="5"/>
        <v>75</v>
      </c>
      <c r="L36" s="17">
        <f t="shared" si="5"/>
        <v>268</v>
      </c>
      <c r="M36" s="17">
        <f t="shared" si="5"/>
        <v>175</v>
      </c>
      <c r="N36" s="17">
        <f t="shared" si="5"/>
        <v>176</v>
      </c>
      <c r="O36" s="17">
        <f t="shared" si="5"/>
        <v>29</v>
      </c>
      <c r="P36" s="17">
        <f t="shared" si="5"/>
        <v>31</v>
      </c>
      <c r="Q36" s="17">
        <f t="shared" si="5"/>
        <v>137</v>
      </c>
      <c r="R36" s="17">
        <f t="shared" si="5"/>
        <v>18</v>
      </c>
      <c r="S36" s="17">
        <f t="shared" si="5"/>
        <v>78</v>
      </c>
      <c r="T36" s="17">
        <f t="shared" si="5"/>
        <v>3</v>
      </c>
      <c r="U36" s="17">
        <f t="shared" si="5"/>
        <v>217</v>
      </c>
      <c r="V36" s="17">
        <f t="shared" si="5"/>
        <v>4</v>
      </c>
      <c r="W36" s="17">
        <f t="shared" si="5"/>
        <v>5</v>
      </c>
      <c r="X36" s="17">
        <f t="shared" si="5"/>
        <v>3</v>
      </c>
      <c r="Y36" s="19">
        <f t="shared" si="5"/>
        <v>2492</v>
      </c>
      <c r="Z36" s="17">
        <f t="shared" si="5"/>
        <v>1</v>
      </c>
      <c r="AA36" s="17">
        <f t="shared" si="5"/>
        <v>9</v>
      </c>
      <c r="AB36" s="21">
        <f t="shared" si="4"/>
        <v>10</v>
      </c>
    </row>
    <row r="37" spans="1:28">
      <c r="A37" s="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9"/>
      <c r="Z37" s="17"/>
      <c r="AA37" s="17"/>
      <c r="AB37" s="21"/>
    </row>
    <row r="38" spans="1:28" ht="15" customHeight="1" thickBot="1">
      <c r="A38" s="16" t="s">
        <v>137</v>
      </c>
      <c r="B38" s="18">
        <v>49</v>
      </c>
      <c r="C38" s="18">
        <v>94</v>
      </c>
      <c r="D38" s="18">
        <v>464</v>
      </c>
      <c r="E38" s="18">
        <v>18</v>
      </c>
      <c r="F38" s="18">
        <v>575</v>
      </c>
      <c r="G38" s="18">
        <v>14</v>
      </c>
      <c r="H38" s="18">
        <v>353</v>
      </c>
      <c r="I38" s="18">
        <v>26</v>
      </c>
      <c r="J38" s="18">
        <v>126</v>
      </c>
      <c r="K38" s="18">
        <v>80</v>
      </c>
      <c r="L38" s="18">
        <v>348</v>
      </c>
      <c r="M38" s="18">
        <v>211</v>
      </c>
      <c r="N38" s="18">
        <v>202</v>
      </c>
      <c r="O38" s="18">
        <v>36</v>
      </c>
      <c r="P38" s="18">
        <v>40</v>
      </c>
      <c r="Q38" s="18">
        <v>206</v>
      </c>
      <c r="R38" s="18">
        <v>25</v>
      </c>
      <c r="S38" s="18">
        <v>86</v>
      </c>
      <c r="T38" s="18">
        <v>5</v>
      </c>
      <c r="U38" s="18">
        <v>260</v>
      </c>
      <c r="V38" s="18">
        <v>9</v>
      </c>
      <c r="W38" s="18">
        <v>6</v>
      </c>
      <c r="X38" s="18">
        <v>7</v>
      </c>
      <c r="Y38" s="20">
        <f>SUM(B38:X38)</f>
        <v>3240</v>
      </c>
      <c r="Z38" s="18">
        <v>1</v>
      </c>
      <c r="AA38" s="18">
        <v>19</v>
      </c>
      <c r="AB38" s="22">
        <f>SUM(Z38:AA38)</f>
        <v>20</v>
      </c>
    </row>
    <row r="39" spans="1:28" ht="15.75" thickTop="1">
      <c r="A39" s="33" t="s">
        <v>145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1" spans="1:28" ht="15" customHeight="1">
      <c r="A41" s="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1"/>
      <c r="Z41" s="1"/>
      <c r="AA41" s="1"/>
    </row>
    <row r="42" spans="1:28" ht="15" customHeight="1"/>
    <row r="44" spans="1:28" ht="15" customHeight="1"/>
    <row r="45" spans="1:28">
      <c r="A45"/>
    </row>
    <row r="46" spans="1:28" ht="15" customHeight="1">
      <c r="A46"/>
    </row>
    <row r="47" spans="1:28">
      <c r="A47"/>
    </row>
    <row r="48" spans="1:28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 ht="15" customHeight="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 ht="15" customHeight="1">
      <c r="A77"/>
    </row>
    <row r="78" spans="1:1">
      <c r="A78"/>
    </row>
    <row r="79" spans="1:1">
      <c r="A79"/>
    </row>
    <row r="80" spans="1:1">
      <c r="A80"/>
    </row>
    <row r="81" spans="1:1" ht="15" customHeight="1">
      <c r="A81"/>
    </row>
    <row r="82" spans="1:1" ht="15" customHeight="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</sheetData>
  <mergeCells count="4">
    <mergeCell ref="B5:Y5"/>
    <mergeCell ref="Z5:AB5"/>
    <mergeCell ref="B4:AB4"/>
    <mergeCell ref="B41:X41"/>
  </mergeCells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zoomScaleNormal="100" workbookViewId="0"/>
  </sheetViews>
  <sheetFormatPr defaultRowHeight="15"/>
  <cols>
    <col min="1" max="1" width="19.42578125" customWidth="1"/>
    <col min="2" max="28" width="7.28515625" customWidth="1"/>
  </cols>
  <sheetData>
    <row r="1" spans="1:29">
      <c r="A1" s="36" t="s">
        <v>146</v>
      </c>
    </row>
    <row r="2" spans="1:29">
      <c r="A2" s="36" t="s">
        <v>150</v>
      </c>
    </row>
    <row r="3" spans="1:29" ht="15.75" thickBot="1">
      <c r="A3" s="28" t="s">
        <v>149</v>
      </c>
    </row>
    <row r="4" spans="1:29" ht="15.75" thickTop="1">
      <c r="A4" s="10"/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9">
      <c r="A5" s="2"/>
      <c r="B5" s="37" t="s">
        <v>132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 t="s">
        <v>133</v>
      </c>
      <c r="AA5" s="37"/>
      <c r="AB5" s="39"/>
      <c r="AC5" s="26"/>
    </row>
    <row r="6" spans="1:29" ht="33.75">
      <c r="A6" s="11" t="s">
        <v>19</v>
      </c>
      <c r="B6" s="12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131</v>
      </c>
      <c r="H6" s="11" t="s">
        <v>7</v>
      </c>
      <c r="I6" s="11" t="s">
        <v>8</v>
      </c>
      <c r="J6" s="11" t="s">
        <v>118</v>
      </c>
      <c r="K6" s="11" t="s">
        <v>9</v>
      </c>
      <c r="L6" s="11" t="s">
        <v>117</v>
      </c>
      <c r="M6" s="11" t="s">
        <v>122</v>
      </c>
      <c r="N6" s="11" t="s">
        <v>10</v>
      </c>
      <c r="O6" s="11" t="s">
        <v>11</v>
      </c>
      <c r="P6" s="11" t="s">
        <v>121</v>
      </c>
      <c r="Q6" s="11" t="s">
        <v>12</v>
      </c>
      <c r="R6" s="11" t="s">
        <v>13</v>
      </c>
      <c r="S6" s="11" t="s">
        <v>14</v>
      </c>
      <c r="T6" s="11" t="s">
        <v>15</v>
      </c>
      <c r="U6" s="11" t="s">
        <v>16</v>
      </c>
      <c r="V6" s="11" t="s">
        <v>120</v>
      </c>
      <c r="W6" s="11" t="s">
        <v>17</v>
      </c>
      <c r="X6" s="11" t="s">
        <v>18</v>
      </c>
      <c r="Y6" s="13" t="s">
        <v>134</v>
      </c>
      <c r="Z6" s="11" t="s">
        <v>1</v>
      </c>
      <c r="AA6" s="11" t="s">
        <v>119</v>
      </c>
      <c r="AB6" s="14" t="s">
        <v>135</v>
      </c>
    </row>
    <row r="7" spans="1:29">
      <c r="A7" s="8" t="s">
        <v>29</v>
      </c>
      <c r="B7" s="17">
        <v>5</v>
      </c>
      <c r="C7" s="17">
        <v>0</v>
      </c>
      <c r="D7" s="17">
        <v>0</v>
      </c>
      <c r="E7" s="17">
        <v>0</v>
      </c>
      <c r="F7" s="17">
        <v>1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9">
        <f>SUM(B7:X7)</f>
        <v>8</v>
      </c>
      <c r="Z7" s="17">
        <v>0</v>
      </c>
      <c r="AA7" s="17">
        <v>0</v>
      </c>
      <c r="AB7" s="21">
        <f>SUM(Z7:AA7)</f>
        <v>0</v>
      </c>
    </row>
    <row r="8" spans="1:29">
      <c r="A8" s="8" t="s">
        <v>92</v>
      </c>
      <c r="B8" s="17">
        <v>0</v>
      </c>
      <c r="C8" s="17">
        <v>0</v>
      </c>
      <c r="D8" s="17">
        <v>0</v>
      </c>
      <c r="E8" s="17">
        <v>0</v>
      </c>
      <c r="F8" s="17">
        <v>14</v>
      </c>
      <c r="G8" s="17">
        <v>0</v>
      </c>
      <c r="H8" s="17">
        <v>2</v>
      </c>
      <c r="I8" s="17">
        <v>0</v>
      </c>
      <c r="J8" s="17">
        <v>1</v>
      </c>
      <c r="K8" s="17">
        <v>0</v>
      </c>
      <c r="L8" s="17">
        <v>4</v>
      </c>
      <c r="M8" s="17">
        <v>0</v>
      </c>
      <c r="N8" s="17">
        <v>0</v>
      </c>
      <c r="O8" s="17">
        <v>3</v>
      </c>
      <c r="P8" s="17">
        <v>0</v>
      </c>
      <c r="Q8" s="17">
        <v>1</v>
      </c>
      <c r="R8" s="17">
        <v>1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1</v>
      </c>
      <c r="Y8" s="19">
        <f t="shared" ref="Y8:Y29" si="0">SUM(B8:X8)</f>
        <v>27</v>
      </c>
      <c r="Z8" s="17">
        <v>0</v>
      </c>
      <c r="AA8" s="17">
        <v>1</v>
      </c>
      <c r="AB8" s="21">
        <f t="shared" ref="AB8:AB30" si="1">SUM(Z8:AA8)</f>
        <v>1</v>
      </c>
    </row>
    <row r="9" spans="1:29">
      <c r="A9" s="8" t="s">
        <v>93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</v>
      </c>
      <c r="N9" s="17">
        <v>1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9">
        <f t="shared" si="0"/>
        <v>2</v>
      </c>
      <c r="Z9" s="17">
        <v>0</v>
      </c>
      <c r="AA9" s="17">
        <v>0</v>
      </c>
      <c r="AB9" s="21">
        <f t="shared" si="1"/>
        <v>0</v>
      </c>
    </row>
    <row r="10" spans="1:29">
      <c r="A10" s="8" t="s">
        <v>30</v>
      </c>
      <c r="B10" s="17">
        <v>0</v>
      </c>
      <c r="C10" s="17">
        <v>4</v>
      </c>
      <c r="D10" s="17">
        <v>18</v>
      </c>
      <c r="E10" s="17">
        <v>0</v>
      </c>
      <c r="F10" s="17">
        <v>0</v>
      </c>
      <c r="G10" s="17">
        <v>0</v>
      </c>
      <c r="H10" s="17">
        <v>15</v>
      </c>
      <c r="I10" s="17">
        <v>0</v>
      </c>
      <c r="J10" s="17">
        <v>0</v>
      </c>
      <c r="K10" s="17">
        <v>3</v>
      </c>
      <c r="L10" s="17">
        <v>3</v>
      </c>
      <c r="M10" s="17">
        <v>6</v>
      </c>
      <c r="N10" s="17">
        <v>0</v>
      </c>
      <c r="O10" s="17">
        <v>1</v>
      </c>
      <c r="P10" s="17">
        <v>0</v>
      </c>
      <c r="Q10" s="17">
        <v>1</v>
      </c>
      <c r="R10" s="17">
        <v>0</v>
      </c>
      <c r="S10" s="17">
        <v>1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9">
        <f t="shared" si="0"/>
        <v>52</v>
      </c>
      <c r="Z10" s="17">
        <v>0</v>
      </c>
      <c r="AA10" s="17">
        <v>0</v>
      </c>
      <c r="AB10" s="21">
        <f t="shared" si="1"/>
        <v>0</v>
      </c>
    </row>
    <row r="11" spans="1:29">
      <c r="A11" s="8" t="s">
        <v>94</v>
      </c>
      <c r="B11" s="17">
        <v>0</v>
      </c>
      <c r="C11" s="17">
        <v>1</v>
      </c>
      <c r="D11" s="17">
        <v>1</v>
      </c>
      <c r="E11" s="17">
        <v>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3</v>
      </c>
      <c r="L11" s="17">
        <v>0</v>
      </c>
      <c r="M11" s="17">
        <v>1</v>
      </c>
      <c r="N11" s="17">
        <v>1</v>
      </c>
      <c r="O11" s="17">
        <v>0</v>
      </c>
      <c r="P11" s="17">
        <v>0</v>
      </c>
      <c r="Q11" s="17">
        <v>0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9">
        <f t="shared" si="0"/>
        <v>9</v>
      </c>
      <c r="Z11" s="17">
        <v>0</v>
      </c>
      <c r="AA11" s="17">
        <v>0</v>
      </c>
      <c r="AB11" s="21">
        <f t="shared" si="1"/>
        <v>0</v>
      </c>
    </row>
    <row r="12" spans="1:29">
      <c r="A12" s="8" t="s">
        <v>31</v>
      </c>
      <c r="B12" s="17">
        <v>0</v>
      </c>
      <c r="C12" s="17">
        <v>1</v>
      </c>
      <c r="D12" s="17">
        <v>1</v>
      </c>
      <c r="E12" s="17">
        <v>0</v>
      </c>
      <c r="F12" s="17">
        <v>13</v>
      </c>
      <c r="G12" s="17">
        <v>0</v>
      </c>
      <c r="H12" s="17">
        <v>0</v>
      </c>
      <c r="I12" s="17">
        <v>3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1</v>
      </c>
      <c r="Q12" s="17">
        <v>3</v>
      </c>
      <c r="R12" s="17">
        <v>0</v>
      </c>
      <c r="S12" s="17">
        <v>2</v>
      </c>
      <c r="T12" s="17">
        <v>2</v>
      </c>
      <c r="U12" s="17">
        <v>1</v>
      </c>
      <c r="V12" s="17">
        <v>0</v>
      </c>
      <c r="W12" s="17">
        <v>0</v>
      </c>
      <c r="X12" s="17">
        <v>0</v>
      </c>
      <c r="Y12" s="19">
        <f t="shared" si="0"/>
        <v>27</v>
      </c>
      <c r="Z12" s="17">
        <v>0</v>
      </c>
      <c r="AA12" s="17">
        <v>0</v>
      </c>
      <c r="AB12" s="21">
        <f t="shared" si="1"/>
        <v>0</v>
      </c>
    </row>
    <row r="13" spans="1:29">
      <c r="A13" s="8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1</v>
      </c>
      <c r="G13" s="17">
        <v>0</v>
      </c>
      <c r="H13" s="17">
        <v>3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9">
        <f t="shared" si="0"/>
        <v>5</v>
      </c>
      <c r="Z13" s="17">
        <v>0</v>
      </c>
      <c r="AA13" s="17">
        <v>0</v>
      </c>
      <c r="AB13" s="21">
        <f t="shared" si="1"/>
        <v>0</v>
      </c>
    </row>
    <row r="14" spans="1:29">
      <c r="A14" s="8" t="s">
        <v>33</v>
      </c>
      <c r="B14" s="17">
        <v>0</v>
      </c>
      <c r="C14" s="17">
        <v>0</v>
      </c>
      <c r="D14" s="17">
        <v>2</v>
      </c>
      <c r="E14" s="17">
        <v>0</v>
      </c>
      <c r="F14" s="17">
        <v>2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4</v>
      </c>
      <c r="O14" s="17">
        <v>0</v>
      </c>
      <c r="P14" s="17">
        <v>0</v>
      </c>
      <c r="Q14" s="17">
        <v>4</v>
      </c>
      <c r="R14" s="17">
        <v>0</v>
      </c>
      <c r="S14" s="17">
        <v>0</v>
      </c>
      <c r="T14" s="17">
        <v>0</v>
      </c>
      <c r="U14" s="17">
        <v>3</v>
      </c>
      <c r="V14" s="17">
        <v>0</v>
      </c>
      <c r="W14" s="17">
        <v>0</v>
      </c>
      <c r="X14" s="17">
        <v>0</v>
      </c>
      <c r="Y14" s="19">
        <f t="shared" si="0"/>
        <v>16</v>
      </c>
      <c r="Z14" s="17">
        <v>0</v>
      </c>
      <c r="AA14" s="17">
        <v>0</v>
      </c>
      <c r="AB14" s="21">
        <f t="shared" si="1"/>
        <v>0</v>
      </c>
    </row>
    <row r="15" spans="1:29">
      <c r="A15" s="8" t="s">
        <v>95</v>
      </c>
      <c r="B15" s="17">
        <v>1</v>
      </c>
      <c r="C15" s="17">
        <v>2</v>
      </c>
      <c r="D15" s="17">
        <v>2</v>
      </c>
      <c r="E15" s="17">
        <v>0</v>
      </c>
      <c r="F15" s="17">
        <v>2</v>
      </c>
      <c r="G15" s="17">
        <v>0</v>
      </c>
      <c r="H15" s="17">
        <v>1</v>
      </c>
      <c r="I15" s="17">
        <v>0</v>
      </c>
      <c r="J15" s="17">
        <v>0</v>
      </c>
      <c r="K15" s="17">
        <v>0</v>
      </c>
      <c r="L15" s="17">
        <v>3</v>
      </c>
      <c r="M15" s="17">
        <v>0</v>
      </c>
      <c r="N15" s="17">
        <v>0</v>
      </c>
      <c r="O15" s="17">
        <v>1</v>
      </c>
      <c r="P15" s="17">
        <v>0</v>
      </c>
      <c r="Q15" s="17">
        <v>1</v>
      </c>
      <c r="R15" s="17">
        <v>1</v>
      </c>
      <c r="S15" s="17">
        <v>2</v>
      </c>
      <c r="T15" s="17">
        <v>0</v>
      </c>
      <c r="U15" s="17">
        <v>0</v>
      </c>
      <c r="V15" s="17">
        <v>0</v>
      </c>
      <c r="W15" s="17">
        <v>0</v>
      </c>
      <c r="X15" s="17">
        <v>1</v>
      </c>
      <c r="Y15" s="19">
        <f t="shared" si="0"/>
        <v>17</v>
      </c>
      <c r="Z15" s="17">
        <v>0</v>
      </c>
      <c r="AA15" s="17">
        <v>0</v>
      </c>
      <c r="AB15" s="21">
        <f t="shared" si="1"/>
        <v>0</v>
      </c>
    </row>
    <row r="16" spans="1:29">
      <c r="A16" s="8" t="s">
        <v>96</v>
      </c>
      <c r="B16" s="17">
        <v>0</v>
      </c>
      <c r="C16" s="17">
        <v>3</v>
      </c>
      <c r="D16" s="17">
        <v>1</v>
      </c>
      <c r="E16" s="17">
        <v>0</v>
      </c>
      <c r="F16" s="17">
        <v>14</v>
      </c>
      <c r="G16" s="17">
        <v>1</v>
      </c>
      <c r="H16" s="17">
        <v>0</v>
      </c>
      <c r="I16" s="17">
        <v>0</v>
      </c>
      <c r="J16" s="17">
        <v>3</v>
      </c>
      <c r="K16" s="17">
        <v>1</v>
      </c>
      <c r="L16" s="17">
        <v>0</v>
      </c>
      <c r="M16" s="17">
        <v>7</v>
      </c>
      <c r="N16" s="17">
        <v>4</v>
      </c>
      <c r="O16" s="17">
        <v>1</v>
      </c>
      <c r="P16" s="17">
        <v>0</v>
      </c>
      <c r="Q16" s="17">
        <v>12</v>
      </c>
      <c r="R16" s="17">
        <v>0</v>
      </c>
      <c r="S16" s="17">
        <v>1</v>
      </c>
      <c r="T16" s="17">
        <v>0</v>
      </c>
      <c r="U16" s="17">
        <v>4</v>
      </c>
      <c r="V16" s="17">
        <v>0</v>
      </c>
      <c r="W16" s="17">
        <v>0</v>
      </c>
      <c r="X16" s="17">
        <v>0</v>
      </c>
      <c r="Y16" s="19">
        <f t="shared" si="0"/>
        <v>52</v>
      </c>
      <c r="Z16" s="17">
        <v>0</v>
      </c>
      <c r="AA16" s="17">
        <v>0</v>
      </c>
      <c r="AB16" s="21">
        <f t="shared" si="1"/>
        <v>0</v>
      </c>
    </row>
    <row r="17" spans="1:28">
      <c r="A17" s="8" t="s">
        <v>97</v>
      </c>
      <c r="B17" s="17">
        <v>0</v>
      </c>
      <c r="C17" s="17">
        <v>0</v>
      </c>
      <c r="D17" s="17">
        <v>2</v>
      </c>
      <c r="E17" s="17">
        <v>0</v>
      </c>
      <c r="F17" s="17">
        <v>2</v>
      </c>
      <c r="G17" s="17">
        <v>0</v>
      </c>
      <c r="H17" s="17">
        <v>1</v>
      </c>
      <c r="I17" s="17">
        <v>0</v>
      </c>
      <c r="J17" s="17">
        <v>3</v>
      </c>
      <c r="K17" s="17">
        <v>0</v>
      </c>
      <c r="L17" s="17">
        <v>3</v>
      </c>
      <c r="M17" s="17">
        <v>0</v>
      </c>
      <c r="N17" s="17">
        <v>3</v>
      </c>
      <c r="O17" s="17">
        <v>0</v>
      </c>
      <c r="P17" s="17">
        <v>0</v>
      </c>
      <c r="Q17" s="17">
        <v>6</v>
      </c>
      <c r="R17" s="17">
        <v>0</v>
      </c>
      <c r="S17" s="17">
        <v>1</v>
      </c>
      <c r="T17" s="17">
        <v>0</v>
      </c>
      <c r="U17" s="17">
        <v>4</v>
      </c>
      <c r="V17" s="17">
        <v>0</v>
      </c>
      <c r="W17" s="17">
        <v>0</v>
      </c>
      <c r="X17" s="17">
        <v>0</v>
      </c>
      <c r="Y17" s="19">
        <f t="shared" si="0"/>
        <v>25</v>
      </c>
      <c r="Z17" s="17">
        <v>0</v>
      </c>
      <c r="AA17" s="17">
        <v>0</v>
      </c>
      <c r="AB17" s="21">
        <f t="shared" si="1"/>
        <v>0</v>
      </c>
    </row>
    <row r="18" spans="1:28">
      <c r="A18" s="8" t="s">
        <v>98</v>
      </c>
      <c r="B18" s="17">
        <v>0</v>
      </c>
      <c r="C18" s="17">
        <v>2</v>
      </c>
      <c r="D18" s="17">
        <v>3</v>
      </c>
      <c r="E18" s="17">
        <v>0</v>
      </c>
      <c r="F18" s="17">
        <v>1</v>
      </c>
      <c r="G18" s="17">
        <v>0</v>
      </c>
      <c r="H18" s="17">
        <v>0</v>
      </c>
      <c r="I18" s="17">
        <v>1</v>
      </c>
      <c r="J18" s="17">
        <v>0</v>
      </c>
      <c r="K18" s="17">
        <v>1</v>
      </c>
      <c r="L18" s="17">
        <v>4</v>
      </c>
      <c r="M18" s="17">
        <v>8</v>
      </c>
      <c r="N18" s="17">
        <v>0</v>
      </c>
      <c r="O18" s="17">
        <v>2</v>
      </c>
      <c r="P18" s="17">
        <v>0</v>
      </c>
      <c r="Q18" s="17">
        <v>2</v>
      </c>
      <c r="R18" s="17">
        <v>0</v>
      </c>
      <c r="S18" s="17">
        <v>0</v>
      </c>
      <c r="T18" s="17">
        <v>0</v>
      </c>
      <c r="U18" s="17">
        <v>4</v>
      </c>
      <c r="V18" s="17">
        <v>0</v>
      </c>
      <c r="W18" s="17">
        <v>0</v>
      </c>
      <c r="X18" s="17">
        <v>0</v>
      </c>
      <c r="Y18" s="19">
        <f t="shared" si="0"/>
        <v>28</v>
      </c>
      <c r="Z18" s="17">
        <v>0</v>
      </c>
      <c r="AA18" s="17">
        <v>0</v>
      </c>
      <c r="AB18" s="21">
        <f t="shared" si="1"/>
        <v>0</v>
      </c>
    </row>
    <row r="19" spans="1:28">
      <c r="A19" s="8" t="s">
        <v>99</v>
      </c>
      <c r="B19" s="17">
        <v>0</v>
      </c>
      <c r="C19" s="17">
        <v>3</v>
      </c>
      <c r="D19" s="17">
        <v>0</v>
      </c>
      <c r="E19" s="17">
        <v>0</v>
      </c>
      <c r="F19" s="17">
        <v>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9">
        <f t="shared" si="0"/>
        <v>7</v>
      </c>
      <c r="Z19" s="17">
        <v>0</v>
      </c>
      <c r="AA19" s="17">
        <v>0</v>
      </c>
      <c r="AB19" s="21">
        <f t="shared" si="1"/>
        <v>0</v>
      </c>
    </row>
    <row r="20" spans="1:28">
      <c r="A20" s="8" t="s">
        <v>34</v>
      </c>
      <c r="B20" s="17">
        <v>1</v>
      </c>
      <c r="C20" s="17">
        <v>0</v>
      </c>
      <c r="D20" s="17">
        <v>1</v>
      </c>
      <c r="E20" s="17">
        <v>0</v>
      </c>
      <c r="F20" s="17">
        <v>14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1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2</v>
      </c>
      <c r="X20" s="17">
        <v>0</v>
      </c>
      <c r="Y20" s="19">
        <f t="shared" si="0"/>
        <v>21</v>
      </c>
      <c r="Z20" s="17">
        <v>0</v>
      </c>
      <c r="AA20" s="17">
        <v>0</v>
      </c>
      <c r="AB20" s="21">
        <f t="shared" si="1"/>
        <v>0</v>
      </c>
    </row>
    <row r="21" spans="1:28">
      <c r="A21" s="8" t="s">
        <v>35</v>
      </c>
      <c r="B21" s="17">
        <v>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  <c r="P21" s="17">
        <v>0</v>
      </c>
      <c r="Q21" s="17">
        <v>3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9">
        <f t="shared" si="0"/>
        <v>6</v>
      </c>
      <c r="Z21" s="17">
        <v>0</v>
      </c>
      <c r="AA21" s="17">
        <v>0</v>
      </c>
      <c r="AB21" s="21">
        <f t="shared" si="1"/>
        <v>0</v>
      </c>
    </row>
    <row r="22" spans="1:28">
      <c r="A22" s="8" t="s">
        <v>100</v>
      </c>
      <c r="B22" s="17">
        <v>0</v>
      </c>
      <c r="C22" s="17">
        <v>4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7">
        <v>0</v>
      </c>
      <c r="J22" s="17">
        <v>2</v>
      </c>
      <c r="K22" s="17">
        <v>0</v>
      </c>
      <c r="L22" s="17">
        <v>5</v>
      </c>
      <c r="M22" s="17">
        <v>6</v>
      </c>
      <c r="N22" s="17">
        <v>1</v>
      </c>
      <c r="O22" s="17">
        <v>1</v>
      </c>
      <c r="P22" s="17">
        <v>2</v>
      </c>
      <c r="Q22" s="17">
        <v>6</v>
      </c>
      <c r="R22" s="17">
        <v>0</v>
      </c>
      <c r="S22" s="17">
        <v>0</v>
      </c>
      <c r="T22" s="17">
        <v>0</v>
      </c>
      <c r="U22" s="17">
        <v>8</v>
      </c>
      <c r="V22" s="17">
        <v>0</v>
      </c>
      <c r="W22" s="17">
        <v>0</v>
      </c>
      <c r="X22" s="17">
        <v>0</v>
      </c>
      <c r="Y22" s="19">
        <f t="shared" si="0"/>
        <v>36</v>
      </c>
      <c r="Z22" s="17">
        <v>0</v>
      </c>
      <c r="AA22" s="17">
        <v>0</v>
      </c>
      <c r="AB22" s="21">
        <f t="shared" si="1"/>
        <v>0</v>
      </c>
    </row>
    <row r="23" spans="1:28">
      <c r="A23" s="8" t="s">
        <v>101</v>
      </c>
      <c r="B23" s="17">
        <v>0</v>
      </c>
      <c r="C23" s="17">
        <v>0</v>
      </c>
      <c r="D23" s="17">
        <v>2</v>
      </c>
      <c r="E23" s="17">
        <v>0</v>
      </c>
      <c r="F23" s="17">
        <v>6</v>
      </c>
      <c r="G23" s="17">
        <v>0</v>
      </c>
      <c r="H23" s="17">
        <v>6</v>
      </c>
      <c r="I23" s="17">
        <v>2</v>
      </c>
      <c r="J23" s="17">
        <v>0</v>
      </c>
      <c r="K23" s="17">
        <v>0</v>
      </c>
      <c r="L23" s="17">
        <v>0</v>
      </c>
      <c r="M23" s="17">
        <v>1</v>
      </c>
      <c r="N23" s="17">
        <v>1</v>
      </c>
      <c r="O23" s="17">
        <v>1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1</v>
      </c>
      <c r="V23" s="17">
        <v>0</v>
      </c>
      <c r="W23" s="17">
        <v>0</v>
      </c>
      <c r="X23" s="17">
        <v>0</v>
      </c>
      <c r="Y23" s="19">
        <f t="shared" si="0"/>
        <v>20</v>
      </c>
      <c r="Z23" s="17">
        <v>0</v>
      </c>
      <c r="AA23" s="17">
        <v>0</v>
      </c>
      <c r="AB23" s="21">
        <f t="shared" si="1"/>
        <v>0</v>
      </c>
    </row>
    <row r="24" spans="1:28">
      <c r="A24" s="8" t="s">
        <v>36</v>
      </c>
      <c r="B24" s="17">
        <v>0</v>
      </c>
      <c r="C24" s="17">
        <v>0</v>
      </c>
      <c r="D24" s="17">
        <v>1</v>
      </c>
      <c r="E24" s="17">
        <v>0</v>
      </c>
      <c r="F24" s="17">
        <v>7</v>
      </c>
      <c r="G24" s="17">
        <v>0</v>
      </c>
      <c r="H24" s="17">
        <v>0</v>
      </c>
      <c r="I24" s="17">
        <v>0</v>
      </c>
      <c r="J24" s="17">
        <v>1</v>
      </c>
      <c r="K24" s="17">
        <v>0</v>
      </c>
      <c r="L24" s="17">
        <v>1</v>
      </c>
      <c r="M24" s="17">
        <v>0</v>
      </c>
      <c r="N24" s="17">
        <v>0</v>
      </c>
      <c r="O24" s="17">
        <v>0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9">
        <f t="shared" si="0"/>
        <v>11</v>
      </c>
      <c r="Z24" s="17">
        <v>0</v>
      </c>
      <c r="AA24" s="17">
        <v>0</v>
      </c>
      <c r="AB24" s="21">
        <f t="shared" si="1"/>
        <v>0</v>
      </c>
    </row>
    <row r="25" spans="1:28">
      <c r="A25" s="8" t="s">
        <v>102</v>
      </c>
      <c r="B25" s="17">
        <v>0</v>
      </c>
      <c r="C25" s="17">
        <v>0</v>
      </c>
      <c r="D25" s="17">
        <v>0</v>
      </c>
      <c r="E25" s="17">
        <v>0</v>
      </c>
      <c r="F25" s="17">
        <v>1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2</v>
      </c>
      <c r="N25" s="17">
        <v>0</v>
      </c>
      <c r="O25" s="17">
        <v>0</v>
      </c>
      <c r="P25" s="17">
        <v>0</v>
      </c>
      <c r="Q25" s="17">
        <v>2</v>
      </c>
      <c r="R25" s="17">
        <v>0</v>
      </c>
      <c r="S25" s="17">
        <v>0</v>
      </c>
      <c r="T25" s="17">
        <v>0</v>
      </c>
      <c r="U25" s="17">
        <v>4</v>
      </c>
      <c r="V25" s="17">
        <v>0</v>
      </c>
      <c r="W25" s="17">
        <v>0</v>
      </c>
      <c r="X25" s="17">
        <v>0</v>
      </c>
      <c r="Y25" s="19">
        <f t="shared" si="0"/>
        <v>9</v>
      </c>
      <c r="Z25" s="17">
        <v>0</v>
      </c>
      <c r="AA25" s="17">
        <v>0</v>
      </c>
      <c r="AB25" s="21">
        <f t="shared" si="1"/>
        <v>0</v>
      </c>
    </row>
    <row r="26" spans="1:28">
      <c r="A26" s="8" t="s">
        <v>37</v>
      </c>
      <c r="B26" s="17">
        <v>0</v>
      </c>
      <c r="C26" s="17">
        <v>0</v>
      </c>
      <c r="D26" s="17">
        <v>0</v>
      </c>
      <c r="E26" s="17">
        <v>0</v>
      </c>
      <c r="F26" s="17">
        <v>8</v>
      </c>
      <c r="G26" s="17">
        <v>0</v>
      </c>
      <c r="H26" s="17">
        <v>0</v>
      </c>
      <c r="I26" s="17">
        <v>0</v>
      </c>
      <c r="J26" s="17">
        <v>2</v>
      </c>
      <c r="K26" s="17">
        <v>0</v>
      </c>
      <c r="L26" s="17">
        <v>4</v>
      </c>
      <c r="M26" s="17">
        <v>8</v>
      </c>
      <c r="N26" s="17">
        <v>2</v>
      </c>
      <c r="O26" s="17">
        <v>0</v>
      </c>
      <c r="P26" s="17">
        <v>0</v>
      </c>
      <c r="Q26" s="17">
        <v>5</v>
      </c>
      <c r="R26" s="17">
        <v>1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9">
        <f t="shared" si="0"/>
        <v>30</v>
      </c>
      <c r="Z26" s="17">
        <v>0</v>
      </c>
      <c r="AA26" s="17">
        <v>0</v>
      </c>
      <c r="AB26" s="21">
        <f t="shared" si="1"/>
        <v>0</v>
      </c>
    </row>
    <row r="27" spans="1:28">
      <c r="A27" s="8" t="s">
        <v>38</v>
      </c>
      <c r="B27" s="17">
        <v>0</v>
      </c>
      <c r="C27" s="17">
        <v>1</v>
      </c>
      <c r="D27" s="17">
        <v>1</v>
      </c>
      <c r="E27" s="17">
        <v>0</v>
      </c>
      <c r="F27" s="17">
        <v>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2</v>
      </c>
      <c r="R27" s="17">
        <v>0</v>
      </c>
      <c r="S27" s="17">
        <v>0</v>
      </c>
      <c r="T27" s="17">
        <v>1</v>
      </c>
      <c r="U27" s="17">
        <v>2</v>
      </c>
      <c r="V27" s="17">
        <v>0</v>
      </c>
      <c r="W27" s="17">
        <v>0</v>
      </c>
      <c r="X27" s="17">
        <v>0</v>
      </c>
      <c r="Y27" s="19">
        <f t="shared" si="0"/>
        <v>9</v>
      </c>
      <c r="Z27" s="17">
        <v>0</v>
      </c>
      <c r="AA27" s="17">
        <v>0</v>
      </c>
      <c r="AB27" s="21">
        <f t="shared" si="1"/>
        <v>0</v>
      </c>
    </row>
    <row r="28" spans="1:28">
      <c r="A28" s="8" t="s">
        <v>103</v>
      </c>
      <c r="B28" s="17">
        <v>0</v>
      </c>
      <c r="C28" s="17">
        <v>0</v>
      </c>
      <c r="D28" s="17">
        <v>0</v>
      </c>
      <c r="E28" s="17">
        <v>0</v>
      </c>
      <c r="F28" s="17">
        <v>2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9">
        <f t="shared" si="0"/>
        <v>3</v>
      </c>
      <c r="Z28" s="17">
        <v>0</v>
      </c>
      <c r="AA28" s="17">
        <v>1</v>
      </c>
      <c r="AB28" s="21">
        <f t="shared" si="1"/>
        <v>1</v>
      </c>
    </row>
    <row r="29" spans="1:28">
      <c r="A29" s="8" t="s">
        <v>104</v>
      </c>
      <c r="B29" s="17">
        <v>1</v>
      </c>
      <c r="C29" s="17">
        <v>1</v>
      </c>
      <c r="D29" s="17">
        <v>0</v>
      </c>
      <c r="E29" s="17">
        <v>0</v>
      </c>
      <c r="F29" s="17">
        <v>2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1</v>
      </c>
      <c r="Q29" s="17">
        <v>0</v>
      </c>
      <c r="R29" s="17">
        <v>0</v>
      </c>
      <c r="S29" s="17">
        <v>0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  <c r="Y29" s="19">
        <f t="shared" si="0"/>
        <v>7</v>
      </c>
      <c r="Z29" s="17">
        <v>0</v>
      </c>
      <c r="AA29" s="17">
        <v>0</v>
      </c>
      <c r="AB29" s="21">
        <f t="shared" si="1"/>
        <v>0</v>
      </c>
    </row>
    <row r="30" spans="1:28">
      <c r="A30" s="15" t="s">
        <v>136</v>
      </c>
      <c r="B30" s="17">
        <f>SUM(B7:B29)</f>
        <v>10</v>
      </c>
      <c r="C30" s="17">
        <f t="shared" ref="C30:X30" si="2">SUM(C7:C29)</f>
        <v>22</v>
      </c>
      <c r="D30" s="17">
        <f t="shared" si="2"/>
        <v>35</v>
      </c>
      <c r="E30" s="17">
        <f t="shared" si="2"/>
        <v>0</v>
      </c>
      <c r="F30" s="17">
        <f t="shared" si="2"/>
        <v>95</v>
      </c>
      <c r="G30" s="17">
        <f t="shared" si="2"/>
        <v>1</v>
      </c>
      <c r="H30" s="17">
        <f t="shared" si="2"/>
        <v>29</v>
      </c>
      <c r="I30" s="17">
        <f t="shared" si="2"/>
        <v>7</v>
      </c>
      <c r="J30" s="17">
        <f t="shared" si="2"/>
        <v>12</v>
      </c>
      <c r="K30" s="17">
        <f t="shared" si="2"/>
        <v>8</v>
      </c>
      <c r="L30" s="17">
        <f t="shared" si="2"/>
        <v>31</v>
      </c>
      <c r="M30" s="17">
        <f t="shared" si="2"/>
        <v>42</v>
      </c>
      <c r="N30" s="17">
        <f t="shared" si="2"/>
        <v>17</v>
      </c>
      <c r="O30" s="17">
        <f t="shared" si="2"/>
        <v>10</v>
      </c>
      <c r="P30" s="17">
        <f t="shared" si="2"/>
        <v>6</v>
      </c>
      <c r="Q30" s="17">
        <f t="shared" si="2"/>
        <v>50</v>
      </c>
      <c r="R30" s="17">
        <f t="shared" si="2"/>
        <v>4</v>
      </c>
      <c r="S30" s="17">
        <f t="shared" si="2"/>
        <v>9</v>
      </c>
      <c r="T30" s="17">
        <f t="shared" si="2"/>
        <v>3</v>
      </c>
      <c r="U30" s="17">
        <f t="shared" si="2"/>
        <v>32</v>
      </c>
      <c r="V30" s="17">
        <f t="shared" si="2"/>
        <v>0</v>
      </c>
      <c r="W30" s="17">
        <f t="shared" si="2"/>
        <v>2</v>
      </c>
      <c r="X30" s="17">
        <f t="shared" si="2"/>
        <v>2</v>
      </c>
      <c r="Y30" s="19">
        <f>SUM(B30:X30)</f>
        <v>427</v>
      </c>
      <c r="Z30" s="17">
        <f t="shared" ref="Z30:AA30" si="3">SUM(Z7:Z29)</f>
        <v>0</v>
      </c>
      <c r="AA30" s="17">
        <f t="shared" si="3"/>
        <v>2</v>
      </c>
      <c r="AB30" s="21">
        <f t="shared" si="1"/>
        <v>2</v>
      </c>
    </row>
    <row r="31" spans="1:28">
      <c r="A31" s="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9"/>
      <c r="Z31" s="17"/>
      <c r="AA31" s="17"/>
      <c r="AB31" s="25"/>
    </row>
    <row r="32" spans="1:28">
      <c r="A32" s="4" t="s">
        <v>28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1</v>
      </c>
      <c r="V32" s="17">
        <v>0</v>
      </c>
      <c r="W32" s="17">
        <v>1</v>
      </c>
      <c r="X32" s="17">
        <v>0</v>
      </c>
      <c r="Y32" s="19">
        <f t="shared" ref="Y32:Y40" si="4">SUM(B32:X32)</f>
        <v>3</v>
      </c>
      <c r="Z32" s="17">
        <v>0</v>
      </c>
      <c r="AA32" s="17">
        <v>0</v>
      </c>
      <c r="AB32" s="21">
        <f t="shared" ref="AB32:AB34" si="5">SUM(Z32:AA32)</f>
        <v>0</v>
      </c>
    </row>
    <row r="33" spans="1:28">
      <c r="A33" s="4" t="s">
        <v>91</v>
      </c>
      <c r="B33" s="17">
        <v>0</v>
      </c>
      <c r="C33" s="17">
        <v>1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5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9">
        <f t="shared" si="4"/>
        <v>7</v>
      </c>
      <c r="Z33" s="17">
        <v>0</v>
      </c>
      <c r="AA33" s="17">
        <v>0</v>
      </c>
      <c r="AB33" s="21">
        <f t="shared" si="5"/>
        <v>0</v>
      </c>
    </row>
    <row r="34" spans="1:28">
      <c r="A34" s="15" t="s">
        <v>136</v>
      </c>
      <c r="B34" s="17">
        <f>SUM(B32:B33)</f>
        <v>0</v>
      </c>
      <c r="C34" s="17">
        <f t="shared" ref="C34:X34" si="6">SUM(C32:C33)</f>
        <v>1</v>
      </c>
      <c r="D34" s="17">
        <f t="shared" si="6"/>
        <v>0</v>
      </c>
      <c r="E34" s="17">
        <f t="shared" si="6"/>
        <v>0</v>
      </c>
      <c r="F34" s="17">
        <f t="shared" si="6"/>
        <v>1</v>
      </c>
      <c r="G34" s="17">
        <f t="shared" si="6"/>
        <v>0</v>
      </c>
      <c r="H34" s="17">
        <f t="shared" si="6"/>
        <v>1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7">
        <f t="shared" si="6"/>
        <v>5</v>
      </c>
      <c r="P34" s="17">
        <f t="shared" si="6"/>
        <v>0</v>
      </c>
      <c r="Q34" s="17">
        <f t="shared" si="6"/>
        <v>0</v>
      </c>
      <c r="R34" s="17">
        <f t="shared" si="6"/>
        <v>0</v>
      </c>
      <c r="S34" s="17">
        <f t="shared" si="6"/>
        <v>0</v>
      </c>
      <c r="T34" s="17">
        <f t="shared" si="6"/>
        <v>0</v>
      </c>
      <c r="U34" s="17">
        <f t="shared" si="6"/>
        <v>1</v>
      </c>
      <c r="V34" s="17">
        <f t="shared" si="6"/>
        <v>0</v>
      </c>
      <c r="W34" s="17">
        <f t="shared" si="6"/>
        <v>1</v>
      </c>
      <c r="X34" s="17">
        <f t="shared" si="6"/>
        <v>0</v>
      </c>
      <c r="Y34" s="19">
        <f t="shared" si="4"/>
        <v>10</v>
      </c>
      <c r="Z34" s="17">
        <f t="shared" ref="Z34:AA34" si="7">SUM(Z32:Z33)</f>
        <v>0</v>
      </c>
      <c r="AA34" s="17">
        <f t="shared" si="7"/>
        <v>0</v>
      </c>
      <c r="AB34" s="21">
        <f t="shared" si="5"/>
        <v>0</v>
      </c>
    </row>
    <row r="35" spans="1:28">
      <c r="A35" s="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25"/>
    </row>
    <row r="36" spans="1:28">
      <c r="A36" s="4" t="s">
        <v>138</v>
      </c>
      <c r="B36" s="17">
        <f>B30+B34</f>
        <v>10</v>
      </c>
      <c r="C36" s="17">
        <f t="shared" ref="C36:X36" si="8">C30+C34</f>
        <v>23</v>
      </c>
      <c r="D36" s="17">
        <f t="shared" si="8"/>
        <v>35</v>
      </c>
      <c r="E36" s="17">
        <f t="shared" si="8"/>
        <v>0</v>
      </c>
      <c r="F36" s="17">
        <f t="shared" si="8"/>
        <v>96</v>
      </c>
      <c r="G36" s="17">
        <f t="shared" si="8"/>
        <v>1</v>
      </c>
      <c r="H36" s="17">
        <f t="shared" si="8"/>
        <v>30</v>
      </c>
      <c r="I36" s="17">
        <f t="shared" si="8"/>
        <v>7</v>
      </c>
      <c r="J36" s="17">
        <f t="shared" si="8"/>
        <v>12</v>
      </c>
      <c r="K36" s="17">
        <f t="shared" si="8"/>
        <v>8</v>
      </c>
      <c r="L36" s="17">
        <f t="shared" si="8"/>
        <v>31</v>
      </c>
      <c r="M36" s="17">
        <f t="shared" si="8"/>
        <v>42</v>
      </c>
      <c r="N36" s="17">
        <f t="shared" si="8"/>
        <v>17</v>
      </c>
      <c r="O36" s="17">
        <f t="shared" si="8"/>
        <v>15</v>
      </c>
      <c r="P36" s="17">
        <f t="shared" si="8"/>
        <v>6</v>
      </c>
      <c r="Q36" s="17">
        <f t="shared" si="8"/>
        <v>50</v>
      </c>
      <c r="R36" s="17">
        <f t="shared" si="8"/>
        <v>4</v>
      </c>
      <c r="S36" s="17">
        <f t="shared" si="8"/>
        <v>9</v>
      </c>
      <c r="T36" s="17">
        <f t="shared" si="8"/>
        <v>3</v>
      </c>
      <c r="U36" s="17">
        <f t="shared" si="8"/>
        <v>33</v>
      </c>
      <c r="V36" s="17">
        <f t="shared" si="8"/>
        <v>0</v>
      </c>
      <c r="W36" s="17">
        <f t="shared" si="8"/>
        <v>3</v>
      </c>
      <c r="X36" s="17">
        <f t="shared" si="8"/>
        <v>2</v>
      </c>
      <c r="Y36" s="19">
        <f t="shared" si="4"/>
        <v>437</v>
      </c>
      <c r="Z36" s="17">
        <f t="shared" ref="Z36:AA36" si="9">Z30+Z34</f>
        <v>0</v>
      </c>
      <c r="AA36" s="17">
        <f t="shared" si="9"/>
        <v>2</v>
      </c>
      <c r="AB36" s="21">
        <f>SUM(Z36:AA36)</f>
        <v>2</v>
      </c>
    </row>
    <row r="37" spans="1:28">
      <c r="A37" s="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9"/>
      <c r="Z37" s="17"/>
      <c r="AA37" s="17"/>
      <c r="AB37" s="25"/>
    </row>
    <row r="38" spans="1:28">
      <c r="A38" s="4" t="s">
        <v>39</v>
      </c>
      <c r="B38" s="17">
        <v>2</v>
      </c>
      <c r="C38" s="17">
        <v>3</v>
      </c>
      <c r="D38" s="17">
        <v>3</v>
      </c>
      <c r="E38" s="17">
        <v>0</v>
      </c>
      <c r="F38" s="17">
        <v>26</v>
      </c>
      <c r="G38" s="17">
        <v>0</v>
      </c>
      <c r="H38" s="17">
        <v>102</v>
      </c>
      <c r="I38" s="17">
        <v>6</v>
      </c>
      <c r="J38" s="17">
        <v>0</v>
      </c>
      <c r="K38" s="17">
        <v>1</v>
      </c>
      <c r="L38" s="17">
        <v>42</v>
      </c>
      <c r="M38" s="17">
        <v>37</v>
      </c>
      <c r="N38" s="17">
        <v>11</v>
      </c>
      <c r="O38" s="17">
        <v>1</v>
      </c>
      <c r="P38" s="17">
        <v>0</v>
      </c>
      <c r="Q38" s="17">
        <v>15</v>
      </c>
      <c r="R38" s="17">
        <v>3</v>
      </c>
      <c r="S38" s="17">
        <v>4</v>
      </c>
      <c r="T38" s="17">
        <v>0</v>
      </c>
      <c r="U38" s="17">
        <v>16</v>
      </c>
      <c r="V38" s="17">
        <v>0</v>
      </c>
      <c r="W38" s="17">
        <v>0</v>
      </c>
      <c r="X38" s="17">
        <v>0</v>
      </c>
      <c r="Y38" s="19">
        <f t="shared" si="4"/>
        <v>272</v>
      </c>
      <c r="Z38" s="17">
        <v>0</v>
      </c>
      <c r="AA38" s="17">
        <v>2</v>
      </c>
      <c r="AB38" s="21">
        <f>SUM(Z38:AA38)</f>
        <v>2</v>
      </c>
    </row>
    <row r="39" spans="1:28">
      <c r="A39" s="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9"/>
      <c r="Z39" s="17"/>
      <c r="AA39" s="17"/>
      <c r="AB39" s="25"/>
    </row>
    <row r="40" spans="1:28" ht="15.75" thickBot="1">
      <c r="A40" s="24" t="s">
        <v>139</v>
      </c>
      <c r="B40" s="16">
        <v>61</v>
      </c>
      <c r="C40" s="16">
        <v>120</v>
      </c>
      <c r="D40" s="16">
        <v>502</v>
      </c>
      <c r="E40" s="16">
        <v>18</v>
      </c>
      <c r="F40" s="16">
        <v>697</v>
      </c>
      <c r="G40" s="16">
        <v>15</v>
      </c>
      <c r="H40" s="16">
        <v>485</v>
      </c>
      <c r="I40" s="16">
        <v>39</v>
      </c>
      <c r="J40" s="16">
        <v>138</v>
      </c>
      <c r="K40" s="16">
        <v>89</v>
      </c>
      <c r="L40" s="16">
        <v>421</v>
      </c>
      <c r="M40" s="16">
        <v>290</v>
      </c>
      <c r="N40" s="16">
        <v>230</v>
      </c>
      <c r="O40" s="16">
        <v>52</v>
      </c>
      <c r="P40" s="16">
        <v>46</v>
      </c>
      <c r="Q40" s="16">
        <v>271</v>
      </c>
      <c r="R40" s="16">
        <v>32</v>
      </c>
      <c r="S40" s="16">
        <v>99</v>
      </c>
      <c r="T40" s="16">
        <v>8</v>
      </c>
      <c r="U40" s="16">
        <v>309</v>
      </c>
      <c r="V40" s="16">
        <v>9</v>
      </c>
      <c r="W40" s="16">
        <v>9</v>
      </c>
      <c r="X40" s="16">
        <v>9</v>
      </c>
      <c r="Y40" s="20">
        <f t="shared" si="4"/>
        <v>3949</v>
      </c>
      <c r="Z40" s="27">
        <v>1</v>
      </c>
      <c r="AA40" s="27">
        <v>23</v>
      </c>
      <c r="AB40" s="22">
        <f>SUM(Z40:AA40)</f>
        <v>24</v>
      </c>
    </row>
    <row r="41" spans="1:28" ht="15.75" thickTop="1">
      <c r="A41" s="34" t="s">
        <v>145</v>
      </c>
      <c r="B41" s="7"/>
      <c r="C41" s="7"/>
      <c r="D41" s="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</sheetData>
  <mergeCells count="3">
    <mergeCell ref="B4:AB4"/>
    <mergeCell ref="B5:Y5"/>
    <mergeCell ref="Z5:AB5"/>
  </mergeCells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"/>
  <sheetViews>
    <sheetView zoomScaleNormal="100" workbookViewId="0">
      <selection activeCell="A39" sqref="A39"/>
    </sheetView>
  </sheetViews>
  <sheetFormatPr defaultRowHeight="15"/>
  <cols>
    <col min="1" max="1" width="20" customWidth="1"/>
    <col min="2" max="28" width="7.28515625" customWidth="1"/>
  </cols>
  <sheetData>
    <row r="1" spans="1:28">
      <c r="A1" s="36" t="s">
        <v>147</v>
      </c>
    </row>
    <row r="2" spans="1:28">
      <c r="A2" s="36" t="s">
        <v>151</v>
      </c>
    </row>
    <row r="3" spans="1:28" ht="15.75" thickBot="1">
      <c r="A3" s="28" t="s">
        <v>149</v>
      </c>
    </row>
    <row r="4" spans="1:28" ht="15.75" thickTop="1">
      <c r="A4" s="10"/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5" customHeight="1">
      <c r="A5" s="2"/>
      <c r="B5" s="37" t="s">
        <v>132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 t="s">
        <v>133</v>
      </c>
      <c r="AA5" s="37"/>
      <c r="AB5" s="39"/>
    </row>
    <row r="6" spans="1:28" ht="33.75">
      <c r="A6" s="11" t="s">
        <v>19</v>
      </c>
      <c r="B6" s="12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131</v>
      </c>
      <c r="H6" s="11" t="s">
        <v>7</v>
      </c>
      <c r="I6" s="11" t="s">
        <v>8</v>
      </c>
      <c r="J6" s="11" t="s">
        <v>118</v>
      </c>
      <c r="K6" s="11" t="s">
        <v>9</v>
      </c>
      <c r="L6" s="11" t="s">
        <v>117</v>
      </c>
      <c r="M6" s="11" t="s">
        <v>122</v>
      </c>
      <c r="N6" s="11" t="s">
        <v>10</v>
      </c>
      <c r="O6" s="11" t="s">
        <v>11</v>
      </c>
      <c r="P6" s="11" t="s">
        <v>121</v>
      </c>
      <c r="Q6" s="11" t="s">
        <v>12</v>
      </c>
      <c r="R6" s="11" t="s">
        <v>13</v>
      </c>
      <c r="S6" s="11" t="s">
        <v>14</v>
      </c>
      <c r="T6" s="11" t="s">
        <v>15</v>
      </c>
      <c r="U6" s="11" t="s">
        <v>16</v>
      </c>
      <c r="V6" s="11" t="s">
        <v>120</v>
      </c>
      <c r="W6" s="11" t="s">
        <v>17</v>
      </c>
      <c r="X6" s="11" t="s">
        <v>18</v>
      </c>
      <c r="Y6" s="13" t="s">
        <v>134</v>
      </c>
      <c r="Z6" s="11" t="s">
        <v>1</v>
      </c>
      <c r="AA6" s="11" t="s">
        <v>119</v>
      </c>
      <c r="AB6" s="14" t="s">
        <v>135</v>
      </c>
    </row>
    <row r="7" spans="1:28">
      <c r="A7" s="4" t="s">
        <v>40</v>
      </c>
      <c r="B7" s="17">
        <v>0</v>
      </c>
      <c r="C7" s="17">
        <v>0</v>
      </c>
      <c r="D7" s="17">
        <v>2</v>
      </c>
      <c r="E7" s="17">
        <v>0</v>
      </c>
      <c r="F7" s="17">
        <v>63</v>
      </c>
      <c r="G7" s="17">
        <v>0</v>
      </c>
      <c r="H7" s="17">
        <v>3</v>
      </c>
      <c r="I7" s="17">
        <v>1</v>
      </c>
      <c r="J7" s="17">
        <v>1</v>
      </c>
      <c r="K7" s="17">
        <v>0</v>
      </c>
      <c r="L7" s="17">
        <v>1</v>
      </c>
      <c r="M7" s="17">
        <v>0</v>
      </c>
      <c r="N7" s="17">
        <v>3</v>
      </c>
      <c r="O7" s="17">
        <v>0</v>
      </c>
      <c r="P7" s="17">
        <v>0</v>
      </c>
      <c r="Q7" s="17">
        <v>7</v>
      </c>
      <c r="R7" s="17">
        <v>0</v>
      </c>
      <c r="S7" s="17">
        <v>0</v>
      </c>
      <c r="T7" s="17">
        <v>1</v>
      </c>
      <c r="U7" s="17">
        <v>13</v>
      </c>
      <c r="V7" s="17">
        <v>0</v>
      </c>
      <c r="W7" s="17">
        <v>0</v>
      </c>
      <c r="X7" s="17">
        <v>0</v>
      </c>
      <c r="Y7" s="19">
        <f>SUM(B7:X7)</f>
        <v>95</v>
      </c>
      <c r="Z7" s="17">
        <v>0</v>
      </c>
      <c r="AA7" s="17">
        <v>0</v>
      </c>
      <c r="AB7" s="30">
        <f>SUM(Z7:AA7)</f>
        <v>0</v>
      </c>
    </row>
    <row r="8" spans="1:28">
      <c r="A8" s="4" t="s">
        <v>41</v>
      </c>
      <c r="B8" s="17">
        <v>0</v>
      </c>
      <c r="C8" s="17">
        <v>1</v>
      </c>
      <c r="D8" s="17">
        <v>0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9">
        <f t="shared" ref="Y8:Y58" si="0">SUM(B8:X8)</f>
        <v>2</v>
      </c>
      <c r="Z8" s="17">
        <v>0</v>
      </c>
      <c r="AA8" s="17">
        <v>0</v>
      </c>
      <c r="AB8" s="30">
        <f t="shared" ref="AB8:AB58" si="1">SUM(Z8:AA8)</f>
        <v>0</v>
      </c>
    </row>
    <row r="9" spans="1:28">
      <c r="A9" s="4" t="s">
        <v>42</v>
      </c>
      <c r="B9" s="17">
        <v>1</v>
      </c>
      <c r="C9" s="17">
        <v>5</v>
      </c>
      <c r="D9" s="17">
        <v>3</v>
      </c>
      <c r="E9" s="17">
        <v>0</v>
      </c>
      <c r="F9" s="17">
        <v>54</v>
      </c>
      <c r="G9" s="17">
        <v>3</v>
      </c>
      <c r="H9" s="17">
        <v>6</v>
      </c>
      <c r="I9" s="17">
        <v>2</v>
      </c>
      <c r="J9" s="17">
        <v>2</v>
      </c>
      <c r="K9" s="17">
        <v>1</v>
      </c>
      <c r="L9" s="17">
        <v>8</v>
      </c>
      <c r="M9" s="17">
        <v>4</v>
      </c>
      <c r="N9" s="17">
        <v>3</v>
      </c>
      <c r="O9" s="17">
        <v>1</v>
      </c>
      <c r="P9" s="17">
        <v>0</v>
      </c>
      <c r="Q9" s="17">
        <v>5</v>
      </c>
      <c r="R9" s="17">
        <v>2</v>
      </c>
      <c r="S9" s="17">
        <v>2</v>
      </c>
      <c r="T9" s="17">
        <v>0</v>
      </c>
      <c r="U9" s="17">
        <v>5</v>
      </c>
      <c r="V9" s="17">
        <v>2</v>
      </c>
      <c r="W9" s="17">
        <v>0</v>
      </c>
      <c r="X9" s="17">
        <v>0</v>
      </c>
      <c r="Y9" s="19">
        <f t="shared" si="0"/>
        <v>109</v>
      </c>
      <c r="Z9" s="17">
        <v>0</v>
      </c>
      <c r="AA9" s="17">
        <v>0</v>
      </c>
      <c r="AB9" s="30">
        <f t="shared" si="1"/>
        <v>0</v>
      </c>
    </row>
    <row r="10" spans="1:28">
      <c r="A10" s="4" t="s">
        <v>43</v>
      </c>
      <c r="B10" s="17">
        <v>0</v>
      </c>
      <c r="C10" s="17">
        <v>4</v>
      </c>
      <c r="D10" s="17">
        <v>0</v>
      </c>
      <c r="E10" s="17">
        <v>8</v>
      </c>
      <c r="F10" s="17">
        <v>10</v>
      </c>
      <c r="G10" s="17">
        <v>0</v>
      </c>
      <c r="H10" s="17">
        <v>12</v>
      </c>
      <c r="I10" s="17">
        <v>4</v>
      </c>
      <c r="J10" s="17">
        <v>0</v>
      </c>
      <c r="K10" s="17">
        <v>1</v>
      </c>
      <c r="L10" s="17">
        <v>2</v>
      </c>
      <c r="M10" s="17">
        <v>0</v>
      </c>
      <c r="N10" s="17">
        <v>1</v>
      </c>
      <c r="O10" s="17">
        <v>1</v>
      </c>
      <c r="P10" s="17">
        <v>0</v>
      </c>
      <c r="Q10" s="17">
        <v>1</v>
      </c>
      <c r="R10" s="17">
        <v>0</v>
      </c>
      <c r="S10" s="17">
        <v>4</v>
      </c>
      <c r="T10" s="17">
        <v>2</v>
      </c>
      <c r="U10" s="17">
        <v>2</v>
      </c>
      <c r="V10" s="17">
        <v>0</v>
      </c>
      <c r="W10" s="17">
        <v>2</v>
      </c>
      <c r="X10" s="17">
        <v>1</v>
      </c>
      <c r="Y10" s="19">
        <f t="shared" si="0"/>
        <v>55</v>
      </c>
      <c r="Z10" s="17">
        <v>0</v>
      </c>
      <c r="AA10" s="17">
        <v>0</v>
      </c>
      <c r="AB10" s="30">
        <f t="shared" si="1"/>
        <v>0</v>
      </c>
    </row>
    <row r="11" spans="1:28">
      <c r="A11" s="4" t="s">
        <v>44</v>
      </c>
      <c r="B11" s="17">
        <v>8</v>
      </c>
      <c r="C11" s="17">
        <v>7</v>
      </c>
      <c r="D11" s="17">
        <v>3</v>
      </c>
      <c r="E11" s="17">
        <v>1</v>
      </c>
      <c r="F11" s="17">
        <v>89</v>
      </c>
      <c r="G11" s="17">
        <v>7</v>
      </c>
      <c r="H11" s="17">
        <v>9</v>
      </c>
      <c r="I11" s="17">
        <v>10</v>
      </c>
      <c r="J11" s="17">
        <v>1</v>
      </c>
      <c r="K11" s="17">
        <v>0</v>
      </c>
      <c r="L11" s="17">
        <v>18</v>
      </c>
      <c r="M11" s="17">
        <v>3</v>
      </c>
      <c r="N11" s="17">
        <v>9</v>
      </c>
      <c r="O11" s="17">
        <v>22</v>
      </c>
      <c r="P11" s="17">
        <v>0</v>
      </c>
      <c r="Q11" s="17">
        <v>10</v>
      </c>
      <c r="R11" s="17">
        <v>3</v>
      </c>
      <c r="S11" s="17">
        <v>7</v>
      </c>
      <c r="T11" s="17">
        <v>1</v>
      </c>
      <c r="U11" s="17">
        <v>8</v>
      </c>
      <c r="V11" s="17">
        <v>0</v>
      </c>
      <c r="W11" s="17">
        <v>1</v>
      </c>
      <c r="X11" s="17">
        <v>2</v>
      </c>
      <c r="Y11" s="19">
        <f t="shared" si="0"/>
        <v>219</v>
      </c>
      <c r="Z11" s="17">
        <v>2</v>
      </c>
      <c r="AA11" s="17">
        <v>1</v>
      </c>
      <c r="AB11" s="30">
        <f t="shared" si="1"/>
        <v>3</v>
      </c>
    </row>
    <row r="12" spans="1:28">
      <c r="A12" s="4" t="s">
        <v>45</v>
      </c>
      <c r="B12" s="17">
        <v>3</v>
      </c>
      <c r="C12" s="17">
        <v>1</v>
      </c>
      <c r="D12" s="17">
        <v>1</v>
      </c>
      <c r="E12" s="17">
        <v>0</v>
      </c>
      <c r="F12" s="17">
        <v>47</v>
      </c>
      <c r="G12" s="17">
        <v>0</v>
      </c>
      <c r="H12" s="17">
        <v>3</v>
      </c>
      <c r="I12" s="17">
        <v>4</v>
      </c>
      <c r="J12" s="17">
        <v>1</v>
      </c>
      <c r="K12" s="17">
        <v>1</v>
      </c>
      <c r="L12" s="17">
        <v>4</v>
      </c>
      <c r="M12" s="17">
        <v>4</v>
      </c>
      <c r="N12" s="17">
        <v>3</v>
      </c>
      <c r="O12" s="17">
        <v>1</v>
      </c>
      <c r="P12" s="17">
        <v>1</v>
      </c>
      <c r="Q12" s="17">
        <v>5</v>
      </c>
      <c r="R12" s="17">
        <v>0</v>
      </c>
      <c r="S12" s="17">
        <v>1</v>
      </c>
      <c r="T12" s="17">
        <v>1</v>
      </c>
      <c r="U12" s="17">
        <v>2</v>
      </c>
      <c r="V12" s="17">
        <v>0</v>
      </c>
      <c r="W12" s="17">
        <v>0</v>
      </c>
      <c r="X12" s="17">
        <v>0</v>
      </c>
      <c r="Y12" s="19">
        <f t="shared" si="0"/>
        <v>83</v>
      </c>
      <c r="Z12" s="17">
        <v>0</v>
      </c>
      <c r="AA12" s="17">
        <v>0</v>
      </c>
      <c r="AB12" s="30">
        <f t="shared" si="1"/>
        <v>0</v>
      </c>
    </row>
    <row r="13" spans="1:28">
      <c r="A13" s="4" t="s">
        <v>46</v>
      </c>
      <c r="B13" s="17">
        <v>0</v>
      </c>
      <c r="C13" s="17">
        <v>0</v>
      </c>
      <c r="D13" s="17">
        <v>1</v>
      </c>
      <c r="E13" s="17">
        <v>0</v>
      </c>
      <c r="F13" s="17">
        <v>9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1</v>
      </c>
      <c r="N13" s="17">
        <v>0</v>
      </c>
      <c r="O13" s="17">
        <v>0</v>
      </c>
      <c r="P13" s="17">
        <v>0</v>
      </c>
      <c r="Q13" s="17">
        <v>2</v>
      </c>
      <c r="R13" s="17">
        <v>0</v>
      </c>
      <c r="S13" s="17">
        <v>0</v>
      </c>
      <c r="T13" s="17">
        <v>1</v>
      </c>
      <c r="U13" s="17">
        <v>1</v>
      </c>
      <c r="V13" s="17">
        <v>0</v>
      </c>
      <c r="W13" s="17">
        <v>0</v>
      </c>
      <c r="X13" s="17">
        <v>0</v>
      </c>
      <c r="Y13" s="19">
        <f t="shared" si="0"/>
        <v>17</v>
      </c>
      <c r="Z13" s="17">
        <v>0</v>
      </c>
      <c r="AA13" s="17">
        <v>0</v>
      </c>
      <c r="AB13" s="30">
        <f t="shared" si="1"/>
        <v>0</v>
      </c>
    </row>
    <row r="14" spans="1:28">
      <c r="A14" s="4" t="s">
        <v>47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9">
        <f t="shared" si="0"/>
        <v>0</v>
      </c>
      <c r="Z14" s="17">
        <v>0</v>
      </c>
      <c r="AA14" s="17">
        <v>0</v>
      </c>
      <c r="AB14" s="30">
        <f t="shared" si="1"/>
        <v>0</v>
      </c>
    </row>
    <row r="15" spans="1:28">
      <c r="A15" s="4" t="s">
        <v>48</v>
      </c>
      <c r="B15" s="17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2</v>
      </c>
      <c r="I15" s="17">
        <v>0</v>
      </c>
      <c r="J15" s="17">
        <v>0</v>
      </c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2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9">
        <f t="shared" si="0"/>
        <v>6</v>
      </c>
      <c r="Z15" s="17">
        <v>0</v>
      </c>
      <c r="AA15" s="17">
        <v>0</v>
      </c>
      <c r="AB15" s="30">
        <f t="shared" si="1"/>
        <v>0</v>
      </c>
    </row>
    <row r="16" spans="1:28">
      <c r="A16" s="4" t="s">
        <v>49</v>
      </c>
      <c r="B16" s="17">
        <v>1</v>
      </c>
      <c r="C16" s="17">
        <v>2</v>
      </c>
      <c r="D16" s="17">
        <v>0</v>
      </c>
      <c r="E16" s="17">
        <v>0</v>
      </c>
      <c r="F16" s="17">
        <v>186</v>
      </c>
      <c r="G16" s="17">
        <v>0</v>
      </c>
      <c r="H16" s="17">
        <v>2</v>
      </c>
      <c r="I16" s="17">
        <v>9</v>
      </c>
      <c r="J16" s="17">
        <v>2</v>
      </c>
      <c r="K16" s="17">
        <v>0</v>
      </c>
      <c r="L16" s="17">
        <v>4</v>
      </c>
      <c r="M16" s="17">
        <v>1</v>
      </c>
      <c r="N16" s="17">
        <v>6</v>
      </c>
      <c r="O16" s="17">
        <v>1</v>
      </c>
      <c r="P16" s="17">
        <v>0</v>
      </c>
      <c r="Q16" s="17">
        <v>6</v>
      </c>
      <c r="R16" s="17">
        <v>1</v>
      </c>
      <c r="S16" s="17">
        <v>0</v>
      </c>
      <c r="T16" s="17">
        <v>0</v>
      </c>
      <c r="U16" s="17">
        <v>4</v>
      </c>
      <c r="V16" s="17">
        <v>0</v>
      </c>
      <c r="W16" s="17">
        <v>0</v>
      </c>
      <c r="X16" s="17">
        <v>0</v>
      </c>
      <c r="Y16" s="19">
        <f t="shared" si="0"/>
        <v>225</v>
      </c>
      <c r="Z16" s="17">
        <v>2</v>
      </c>
      <c r="AA16" s="17">
        <v>2</v>
      </c>
      <c r="AB16" s="30">
        <f t="shared" si="1"/>
        <v>4</v>
      </c>
    </row>
    <row r="17" spans="1:28">
      <c r="A17" s="4" t="s">
        <v>50</v>
      </c>
      <c r="B17" s="17">
        <v>0</v>
      </c>
      <c r="C17" s="17">
        <v>1</v>
      </c>
      <c r="D17" s="17">
        <v>0</v>
      </c>
      <c r="E17" s="17">
        <v>0</v>
      </c>
      <c r="F17" s="17">
        <v>70</v>
      </c>
      <c r="G17" s="17">
        <v>0</v>
      </c>
      <c r="H17" s="17">
        <v>1</v>
      </c>
      <c r="I17" s="17">
        <v>0</v>
      </c>
      <c r="J17" s="17">
        <v>0</v>
      </c>
      <c r="K17" s="17">
        <v>0</v>
      </c>
      <c r="L17" s="17">
        <v>1</v>
      </c>
      <c r="M17" s="17">
        <v>0</v>
      </c>
      <c r="N17" s="17">
        <v>0</v>
      </c>
      <c r="O17" s="17">
        <v>1</v>
      </c>
      <c r="P17" s="17">
        <v>0</v>
      </c>
      <c r="Q17" s="17">
        <v>2</v>
      </c>
      <c r="R17" s="17">
        <v>1</v>
      </c>
      <c r="S17" s="17">
        <v>2</v>
      </c>
      <c r="T17" s="17">
        <v>0</v>
      </c>
      <c r="U17" s="17">
        <v>4</v>
      </c>
      <c r="V17" s="17">
        <v>0</v>
      </c>
      <c r="W17" s="17">
        <v>0</v>
      </c>
      <c r="X17" s="17">
        <v>0</v>
      </c>
      <c r="Y17" s="19">
        <f t="shared" si="0"/>
        <v>83</v>
      </c>
      <c r="Z17" s="17">
        <v>0</v>
      </c>
      <c r="AA17" s="17">
        <v>0</v>
      </c>
      <c r="AB17" s="30">
        <f t="shared" si="1"/>
        <v>0</v>
      </c>
    </row>
    <row r="18" spans="1:28">
      <c r="A18" s="4" t="s">
        <v>51</v>
      </c>
      <c r="B18" s="17">
        <v>0</v>
      </c>
      <c r="C18" s="17">
        <v>1</v>
      </c>
      <c r="D18" s="17">
        <v>0</v>
      </c>
      <c r="E18" s="17">
        <v>0</v>
      </c>
      <c r="F18" s="17">
        <v>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9">
        <f t="shared" si="0"/>
        <v>5</v>
      </c>
      <c r="Z18" s="17">
        <v>0</v>
      </c>
      <c r="AA18" s="17">
        <v>0</v>
      </c>
      <c r="AB18" s="30">
        <f t="shared" si="1"/>
        <v>0</v>
      </c>
    </row>
    <row r="19" spans="1:28">
      <c r="A19" s="4" t="s">
        <v>52</v>
      </c>
      <c r="B19" s="17">
        <v>0</v>
      </c>
      <c r="C19" s="17">
        <v>0</v>
      </c>
      <c r="D19" s="17">
        <v>0</v>
      </c>
      <c r="E19" s="17">
        <v>0</v>
      </c>
      <c r="F19" s="17">
        <v>2</v>
      </c>
      <c r="G19" s="17">
        <v>0</v>
      </c>
      <c r="H19" s="17">
        <v>0</v>
      </c>
      <c r="I19" s="17">
        <v>1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1</v>
      </c>
      <c r="R19" s="17">
        <v>0</v>
      </c>
      <c r="S19" s="17">
        <v>0</v>
      </c>
      <c r="T19" s="17">
        <v>1</v>
      </c>
      <c r="U19" s="17">
        <v>0</v>
      </c>
      <c r="V19" s="17">
        <v>0</v>
      </c>
      <c r="W19" s="17">
        <v>0</v>
      </c>
      <c r="X19" s="17">
        <v>0</v>
      </c>
      <c r="Y19" s="19">
        <f t="shared" si="0"/>
        <v>6</v>
      </c>
      <c r="Z19" s="17">
        <v>0</v>
      </c>
      <c r="AA19" s="17">
        <v>0</v>
      </c>
      <c r="AB19" s="30">
        <f t="shared" si="1"/>
        <v>0</v>
      </c>
    </row>
    <row r="20" spans="1:28">
      <c r="A20" s="4" t="s">
        <v>53</v>
      </c>
      <c r="B20" s="17">
        <v>5</v>
      </c>
      <c r="C20" s="17">
        <v>9</v>
      </c>
      <c r="D20" s="17">
        <v>13</v>
      </c>
      <c r="E20" s="17">
        <v>0</v>
      </c>
      <c r="F20" s="17">
        <v>206</v>
      </c>
      <c r="G20" s="17">
        <v>31</v>
      </c>
      <c r="H20" s="17">
        <v>16</v>
      </c>
      <c r="I20" s="17">
        <v>12</v>
      </c>
      <c r="J20" s="17">
        <v>30</v>
      </c>
      <c r="K20" s="17">
        <v>31</v>
      </c>
      <c r="L20" s="17">
        <v>176</v>
      </c>
      <c r="M20" s="17">
        <v>37</v>
      </c>
      <c r="N20" s="17">
        <v>42</v>
      </c>
      <c r="O20" s="17">
        <v>11</v>
      </c>
      <c r="P20" s="17">
        <v>3</v>
      </c>
      <c r="Q20" s="17">
        <v>110</v>
      </c>
      <c r="R20" s="17">
        <v>5</v>
      </c>
      <c r="S20" s="17">
        <v>6</v>
      </c>
      <c r="T20" s="17">
        <v>10</v>
      </c>
      <c r="U20" s="17">
        <v>42</v>
      </c>
      <c r="V20" s="17">
        <v>0</v>
      </c>
      <c r="W20" s="17">
        <v>2</v>
      </c>
      <c r="X20" s="17">
        <v>1</v>
      </c>
      <c r="Y20" s="19">
        <f t="shared" si="0"/>
        <v>798</v>
      </c>
      <c r="Z20" s="17">
        <v>1</v>
      </c>
      <c r="AA20" s="17">
        <v>0</v>
      </c>
      <c r="AB20" s="30">
        <f t="shared" si="1"/>
        <v>1</v>
      </c>
    </row>
    <row r="21" spans="1:28">
      <c r="A21" s="4" t="s">
        <v>54</v>
      </c>
      <c r="B21" s="17">
        <v>0</v>
      </c>
      <c r="C21" s="17">
        <v>1</v>
      </c>
      <c r="D21" s="17">
        <v>0</v>
      </c>
      <c r="E21" s="17">
        <v>0</v>
      </c>
      <c r="F21" s="17">
        <v>13</v>
      </c>
      <c r="G21" s="17">
        <v>0</v>
      </c>
      <c r="H21" s="17">
        <v>0</v>
      </c>
      <c r="I21" s="17">
        <v>2</v>
      </c>
      <c r="J21" s="17">
        <v>2</v>
      </c>
      <c r="K21" s="17">
        <v>1</v>
      </c>
      <c r="L21" s="17">
        <v>15</v>
      </c>
      <c r="M21" s="17">
        <v>0</v>
      </c>
      <c r="N21" s="17">
        <v>0</v>
      </c>
      <c r="O21" s="17">
        <v>0</v>
      </c>
      <c r="P21" s="17">
        <v>0</v>
      </c>
      <c r="Q21" s="17">
        <v>13</v>
      </c>
      <c r="R21" s="17">
        <v>0</v>
      </c>
      <c r="S21" s="17">
        <v>1</v>
      </c>
      <c r="T21" s="17">
        <v>1</v>
      </c>
      <c r="U21" s="17">
        <v>3</v>
      </c>
      <c r="V21" s="17">
        <v>0</v>
      </c>
      <c r="W21" s="17">
        <v>0</v>
      </c>
      <c r="X21" s="17">
        <v>0</v>
      </c>
      <c r="Y21" s="19">
        <f t="shared" si="0"/>
        <v>52</v>
      </c>
      <c r="Z21" s="17">
        <v>0</v>
      </c>
      <c r="AA21" s="17">
        <v>0</v>
      </c>
      <c r="AB21" s="30">
        <f t="shared" si="1"/>
        <v>0</v>
      </c>
    </row>
    <row r="22" spans="1:28">
      <c r="A22" s="4" t="s">
        <v>55</v>
      </c>
      <c r="B22" s="17">
        <v>0</v>
      </c>
      <c r="C22" s="17">
        <v>2</v>
      </c>
      <c r="D22" s="17">
        <v>1</v>
      </c>
      <c r="E22" s="17">
        <v>1</v>
      </c>
      <c r="F22" s="17">
        <v>25</v>
      </c>
      <c r="G22" s="17">
        <v>5</v>
      </c>
      <c r="H22" s="17">
        <v>9</v>
      </c>
      <c r="I22" s="17">
        <v>5</v>
      </c>
      <c r="J22" s="17">
        <v>0</v>
      </c>
      <c r="K22" s="17">
        <v>17</v>
      </c>
      <c r="L22" s="17">
        <v>9</v>
      </c>
      <c r="M22" s="17">
        <v>3</v>
      </c>
      <c r="N22" s="17">
        <v>2</v>
      </c>
      <c r="O22" s="17">
        <v>5</v>
      </c>
      <c r="P22" s="17">
        <v>2</v>
      </c>
      <c r="Q22" s="17">
        <v>8</v>
      </c>
      <c r="R22" s="17">
        <v>0</v>
      </c>
      <c r="S22" s="17">
        <v>5</v>
      </c>
      <c r="T22" s="17">
        <v>1</v>
      </c>
      <c r="U22" s="17">
        <v>2</v>
      </c>
      <c r="V22" s="17">
        <v>0</v>
      </c>
      <c r="W22" s="17">
        <v>5</v>
      </c>
      <c r="X22" s="17">
        <v>1</v>
      </c>
      <c r="Y22" s="19">
        <f t="shared" si="0"/>
        <v>108</v>
      </c>
      <c r="Z22" s="17">
        <v>0</v>
      </c>
      <c r="AA22" s="17">
        <v>0</v>
      </c>
      <c r="AB22" s="30">
        <f t="shared" si="1"/>
        <v>0</v>
      </c>
    </row>
    <row r="23" spans="1:28">
      <c r="A23" s="4" t="s">
        <v>56</v>
      </c>
      <c r="B23" s="17">
        <v>59</v>
      </c>
      <c r="C23" s="17">
        <v>5</v>
      </c>
      <c r="D23" s="17">
        <v>6</v>
      </c>
      <c r="E23" s="17">
        <v>3</v>
      </c>
      <c r="F23" s="17">
        <v>34</v>
      </c>
      <c r="G23" s="17">
        <v>2</v>
      </c>
      <c r="H23" s="17">
        <v>9</v>
      </c>
      <c r="I23" s="17">
        <v>7</v>
      </c>
      <c r="J23" s="17">
        <v>1</v>
      </c>
      <c r="K23" s="17">
        <v>1</v>
      </c>
      <c r="L23" s="17">
        <v>10</v>
      </c>
      <c r="M23" s="17">
        <v>5</v>
      </c>
      <c r="N23" s="17">
        <v>3</v>
      </c>
      <c r="O23" s="17">
        <v>10</v>
      </c>
      <c r="P23" s="17">
        <v>19</v>
      </c>
      <c r="Q23" s="17">
        <v>6</v>
      </c>
      <c r="R23" s="17">
        <v>4</v>
      </c>
      <c r="S23" s="17">
        <v>6</v>
      </c>
      <c r="T23" s="17">
        <v>1</v>
      </c>
      <c r="U23" s="17">
        <v>4</v>
      </c>
      <c r="V23" s="17">
        <v>0</v>
      </c>
      <c r="W23" s="17">
        <v>4</v>
      </c>
      <c r="X23" s="17">
        <v>0</v>
      </c>
      <c r="Y23" s="19">
        <f t="shared" si="0"/>
        <v>199</v>
      </c>
      <c r="Z23" s="17">
        <v>0</v>
      </c>
      <c r="AA23" s="17">
        <v>8</v>
      </c>
      <c r="AB23" s="30">
        <f t="shared" si="1"/>
        <v>8</v>
      </c>
    </row>
    <row r="24" spans="1:28">
      <c r="A24" s="4" t="s">
        <v>57</v>
      </c>
      <c r="B24" s="17">
        <v>2</v>
      </c>
      <c r="C24" s="17">
        <v>0</v>
      </c>
      <c r="D24" s="17">
        <v>1</v>
      </c>
      <c r="E24" s="17">
        <v>0</v>
      </c>
      <c r="F24" s="17">
        <v>12</v>
      </c>
      <c r="G24" s="17">
        <v>0</v>
      </c>
      <c r="H24" s="17">
        <v>0</v>
      </c>
      <c r="I24" s="17">
        <v>2</v>
      </c>
      <c r="J24" s="17">
        <v>0</v>
      </c>
      <c r="K24" s="17">
        <v>0</v>
      </c>
      <c r="L24" s="17">
        <v>5</v>
      </c>
      <c r="M24" s="17">
        <v>1</v>
      </c>
      <c r="N24" s="17">
        <v>0</v>
      </c>
      <c r="O24" s="17">
        <v>2</v>
      </c>
      <c r="P24" s="17">
        <v>0</v>
      </c>
      <c r="Q24" s="17">
        <v>2</v>
      </c>
      <c r="R24" s="17">
        <v>2</v>
      </c>
      <c r="S24" s="17">
        <v>0</v>
      </c>
      <c r="T24" s="17">
        <v>1</v>
      </c>
      <c r="U24" s="17">
        <v>0</v>
      </c>
      <c r="V24" s="17">
        <v>0</v>
      </c>
      <c r="W24" s="17">
        <v>0</v>
      </c>
      <c r="X24" s="17">
        <v>0</v>
      </c>
      <c r="Y24" s="19">
        <f t="shared" si="0"/>
        <v>30</v>
      </c>
      <c r="Z24" s="17">
        <v>0</v>
      </c>
      <c r="AA24" s="17">
        <v>0</v>
      </c>
      <c r="AB24" s="30">
        <f t="shared" si="1"/>
        <v>0</v>
      </c>
    </row>
    <row r="25" spans="1:28">
      <c r="A25" s="4" t="s">
        <v>58</v>
      </c>
      <c r="B25" s="17">
        <v>0</v>
      </c>
      <c r="C25" s="17">
        <v>0</v>
      </c>
      <c r="D25" s="17">
        <v>0</v>
      </c>
      <c r="E25" s="17">
        <v>0</v>
      </c>
      <c r="F25" s="17">
        <v>8</v>
      </c>
      <c r="G25" s="17">
        <v>0</v>
      </c>
      <c r="H25" s="17">
        <v>0</v>
      </c>
      <c r="I25" s="17">
        <v>0</v>
      </c>
      <c r="J25" s="17">
        <v>0</v>
      </c>
      <c r="K25" s="17">
        <v>2</v>
      </c>
      <c r="L25" s="17">
        <v>1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7">
        <v>2</v>
      </c>
      <c r="T25" s="17">
        <v>2</v>
      </c>
      <c r="U25" s="17">
        <v>0</v>
      </c>
      <c r="V25" s="17">
        <v>0</v>
      </c>
      <c r="W25" s="17">
        <v>0</v>
      </c>
      <c r="X25" s="17">
        <v>0</v>
      </c>
      <c r="Y25" s="19">
        <f t="shared" si="0"/>
        <v>16</v>
      </c>
      <c r="Z25" s="17">
        <v>0</v>
      </c>
      <c r="AA25" s="17">
        <v>0</v>
      </c>
      <c r="AB25" s="30">
        <f t="shared" si="1"/>
        <v>0</v>
      </c>
    </row>
    <row r="26" spans="1:28">
      <c r="A26" s="4" t="s">
        <v>59</v>
      </c>
      <c r="B26" s="17">
        <v>0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0</v>
      </c>
      <c r="Q26" s="17">
        <v>1</v>
      </c>
      <c r="R26" s="17">
        <v>1</v>
      </c>
      <c r="S26" s="17">
        <v>0</v>
      </c>
      <c r="T26" s="17">
        <v>3</v>
      </c>
      <c r="U26" s="17">
        <v>0</v>
      </c>
      <c r="V26" s="17">
        <v>0</v>
      </c>
      <c r="W26" s="17">
        <v>0</v>
      </c>
      <c r="X26" s="17">
        <v>0</v>
      </c>
      <c r="Y26" s="19">
        <f t="shared" si="0"/>
        <v>7</v>
      </c>
      <c r="Z26" s="17">
        <v>0</v>
      </c>
      <c r="AA26" s="17">
        <v>0</v>
      </c>
      <c r="AB26" s="30">
        <f t="shared" si="1"/>
        <v>0</v>
      </c>
    </row>
    <row r="27" spans="1:28">
      <c r="A27" s="4" t="s">
        <v>60</v>
      </c>
      <c r="B27" s="17">
        <v>0</v>
      </c>
      <c r="C27" s="17">
        <v>0</v>
      </c>
      <c r="D27" s="17">
        <v>0</v>
      </c>
      <c r="E27" s="17">
        <v>0</v>
      </c>
      <c r="F27" s="17">
        <v>36</v>
      </c>
      <c r="G27" s="17">
        <v>0</v>
      </c>
      <c r="H27" s="17">
        <v>4</v>
      </c>
      <c r="I27" s="17">
        <v>1</v>
      </c>
      <c r="J27" s="17">
        <v>0</v>
      </c>
      <c r="K27" s="17">
        <v>0</v>
      </c>
      <c r="L27" s="17">
        <v>4</v>
      </c>
      <c r="M27" s="17">
        <v>0</v>
      </c>
      <c r="N27" s="17">
        <v>0</v>
      </c>
      <c r="O27" s="17">
        <v>0</v>
      </c>
      <c r="P27" s="17">
        <v>0</v>
      </c>
      <c r="Q27" s="17">
        <v>4</v>
      </c>
      <c r="R27" s="17">
        <v>0</v>
      </c>
      <c r="S27" s="17">
        <v>0</v>
      </c>
      <c r="T27" s="17">
        <v>1</v>
      </c>
      <c r="U27" s="17">
        <v>2</v>
      </c>
      <c r="V27" s="17">
        <v>0</v>
      </c>
      <c r="W27" s="17">
        <v>0</v>
      </c>
      <c r="X27" s="17">
        <v>0</v>
      </c>
      <c r="Y27" s="19">
        <f t="shared" si="0"/>
        <v>52</v>
      </c>
      <c r="Z27" s="17">
        <v>0</v>
      </c>
      <c r="AA27" s="17">
        <v>0</v>
      </c>
      <c r="AB27" s="30">
        <f t="shared" si="1"/>
        <v>0</v>
      </c>
    </row>
    <row r="28" spans="1:28">
      <c r="A28" s="4" t="s">
        <v>61</v>
      </c>
      <c r="B28" s="17">
        <v>2</v>
      </c>
      <c r="C28" s="17">
        <v>0</v>
      </c>
      <c r="D28" s="17">
        <v>0</v>
      </c>
      <c r="E28" s="17">
        <v>0</v>
      </c>
      <c r="F28" s="17">
        <v>3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v>1</v>
      </c>
      <c r="T28" s="17">
        <v>1</v>
      </c>
      <c r="U28" s="17">
        <v>1</v>
      </c>
      <c r="V28" s="17">
        <v>0</v>
      </c>
      <c r="W28" s="17">
        <v>0</v>
      </c>
      <c r="X28" s="17">
        <v>0</v>
      </c>
      <c r="Y28" s="19">
        <f t="shared" si="0"/>
        <v>9</v>
      </c>
      <c r="Z28" s="17">
        <v>0</v>
      </c>
      <c r="AA28" s="17">
        <v>0</v>
      </c>
      <c r="AB28" s="30">
        <f t="shared" si="1"/>
        <v>0</v>
      </c>
    </row>
    <row r="29" spans="1:28">
      <c r="A29" s="4" t="s">
        <v>62</v>
      </c>
      <c r="B29" s="17">
        <v>0</v>
      </c>
      <c r="C29" s="17">
        <v>0</v>
      </c>
      <c r="D29" s="17">
        <v>0</v>
      </c>
      <c r="E29" s="17">
        <v>0</v>
      </c>
      <c r="F29" s="17">
        <v>22</v>
      </c>
      <c r="G29" s="17">
        <v>7</v>
      </c>
      <c r="H29" s="17">
        <v>0</v>
      </c>
      <c r="I29" s="17">
        <v>4</v>
      </c>
      <c r="J29" s="17">
        <v>0</v>
      </c>
      <c r="K29" s="17">
        <v>0</v>
      </c>
      <c r="L29" s="17">
        <v>11</v>
      </c>
      <c r="M29" s="17">
        <v>0</v>
      </c>
      <c r="N29" s="17">
        <v>2</v>
      </c>
      <c r="O29" s="17">
        <v>1</v>
      </c>
      <c r="P29" s="17">
        <v>0</v>
      </c>
      <c r="Q29" s="17">
        <v>4</v>
      </c>
      <c r="R29" s="17">
        <v>0</v>
      </c>
      <c r="S29" s="17">
        <v>7</v>
      </c>
      <c r="T29" s="17">
        <v>0</v>
      </c>
      <c r="U29" s="17">
        <v>3</v>
      </c>
      <c r="V29" s="17">
        <v>0</v>
      </c>
      <c r="W29" s="17">
        <v>0</v>
      </c>
      <c r="X29" s="17">
        <v>0</v>
      </c>
      <c r="Y29" s="19">
        <f t="shared" si="0"/>
        <v>61</v>
      </c>
      <c r="Z29" s="17">
        <v>0</v>
      </c>
      <c r="AA29" s="17">
        <v>0</v>
      </c>
      <c r="AB29" s="30">
        <f t="shared" si="1"/>
        <v>0</v>
      </c>
    </row>
    <row r="30" spans="1:28">
      <c r="A30" s="4" t="s">
        <v>63</v>
      </c>
      <c r="B30" s="17">
        <v>1</v>
      </c>
      <c r="C30" s="17">
        <v>1</v>
      </c>
      <c r="D30" s="17">
        <v>0</v>
      </c>
      <c r="E30" s="17">
        <v>0</v>
      </c>
      <c r="F30" s="17">
        <v>5</v>
      </c>
      <c r="G30" s="17">
        <v>0</v>
      </c>
      <c r="H30" s="17">
        <v>1</v>
      </c>
      <c r="I30" s="17">
        <v>4</v>
      </c>
      <c r="J30" s="17">
        <v>2</v>
      </c>
      <c r="K30" s="17">
        <v>0</v>
      </c>
      <c r="L30" s="17">
        <v>3</v>
      </c>
      <c r="M30" s="17">
        <v>2</v>
      </c>
      <c r="N30" s="17">
        <v>0</v>
      </c>
      <c r="O30" s="17">
        <v>0</v>
      </c>
      <c r="P30" s="17">
        <v>0</v>
      </c>
      <c r="Q30" s="17">
        <v>3</v>
      </c>
      <c r="R30" s="17">
        <v>4</v>
      </c>
      <c r="S30" s="17">
        <v>1</v>
      </c>
      <c r="T30" s="17">
        <v>2</v>
      </c>
      <c r="U30" s="17">
        <v>2</v>
      </c>
      <c r="V30" s="17">
        <v>0</v>
      </c>
      <c r="W30" s="17">
        <v>0</v>
      </c>
      <c r="X30" s="17">
        <v>0</v>
      </c>
      <c r="Y30" s="19">
        <f t="shared" si="0"/>
        <v>31</v>
      </c>
      <c r="Z30" s="17">
        <v>0</v>
      </c>
      <c r="AA30" s="17">
        <v>0</v>
      </c>
      <c r="AB30" s="30">
        <f t="shared" si="1"/>
        <v>0</v>
      </c>
    </row>
    <row r="31" spans="1:28">
      <c r="A31" s="4" t="s">
        <v>64</v>
      </c>
      <c r="B31" s="17">
        <v>0</v>
      </c>
      <c r="C31" s="17">
        <v>0</v>
      </c>
      <c r="D31" s="17">
        <v>0</v>
      </c>
      <c r="E31" s="17">
        <v>0</v>
      </c>
      <c r="F31" s="17">
        <v>7</v>
      </c>
      <c r="G31" s="17">
        <v>0</v>
      </c>
      <c r="H31" s="17">
        <v>1</v>
      </c>
      <c r="I31" s="17">
        <v>0</v>
      </c>
      <c r="J31" s="17">
        <v>0</v>
      </c>
      <c r="K31" s="17">
        <v>0</v>
      </c>
      <c r="L31" s="17">
        <v>2</v>
      </c>
      <c r="M31" s="17">
        <v>2</v>
      </c>
      <c r="N31" s="17">
        <v>0</v>
      </c>
      <c r="O31" s="17">
        <v>2</v>
      </c>
      <c r="P31" s="17">
        <v>0</v>
      </c>
      <c r="Q31" s="17">
        <v>1</v>
      </c>
      <c r="R31" s="17">
        <v>0</v>
      </c>
      <c r="S31" s="17">
        <v>2</v>
      </c>
      <c r="T31" s="17">
        <v>0</v>
      </c>
      <c r="U31" s="17">
        <v>1</v>
      </c>
      <c r="V31" s="17">
        <v>0</v>
      </c>
      <c r="W31" s="17">
        <v>0</v>
      </c>
      <c r="X31" s="17">
        <v>0</v>
      </c>
      <c r="Y31" s="19">
        <f t="shared" si="0"/>
        <v>18</v>
      </c>
      <c r="Z31" s="17">
        <v>0</v>
      </c>
      <c r="AA31" s="17">
        <v>0</v>
      </c>
      <c r="AB31" s="30">
        <f t="shared" si="1"/>
        <v>0</v>
      </c>
    </row>
    <row r="32" spans="1:28">
      <c r="A32" s="4" t="s">
        <v>65</v>
      </c>
      <c r="B32" s="17">
        <v>61</v>
      </c>
      <c r="C32" s="17">
        <v>120</v>
      </c>
      <c r="D32" s="17">
        <v>502</v>
      </c>
      <c r="E32" s="17">
        <v>18</v>
      </c>
      <c r="F32" s="17">
        <v>697</v>
      </c>
      <c r="G32" s="17">
        <v>15</v>
      </c>
      <c r="H32" s="17">
        <v>485</v>
      </c>
      <c r="I32" s="17">
        <v>39</v>
      </c>
      <c r="J32" s="17">
        <v>138</v>
      </c>
      <c r="K32" s="17">
        <v>89</v>
      </c>
      <c r="L32" s="17">
        <v>421</v>
      </c>
      <c r="M32" s="17">
        <v>290</v>
      </c>
      <c r="N32" s="17">
        <v>230</v>
      </c>
      <c r="O32" s="17">
        <v>52</v>
      </c>
      <c r="P32" s="17">
        <v>46</v>
      </c>
      <c r="Q32" s="17">
        <v>271</v>
      </c>
      <c r="R32" s="17">
        <v>32</v>
      </c>
      <c r="S32" s="17">
        <v>99</v>
      </c>
      <c r="T32" s="17">
        <v>8</v>
      </c>
      <c r="U32" s="17">
        <v>309</v>
      </c>
      <c r="V32" s="17">
        <v>9</v>
      </c>
      <c r="W32" s="17">
        <v>9</v>
      </c>
      <c r="X32" s="17">
        <v>9</v>
      </c>
      <c r="Y32" s="19">
        <f t="shared" si="0"/>
        <v>3949</v>
      </c>
      <c r="Z32" s="17">
        <v>1</v>
      </c>
      <c r="AA32" s="17">
        <v>23</v>
      </c>
      <c r="AB32" s="30">
        <f t="shared" si="1"/>
        <v>24</v>
      </c>
    </row>
    <row r="33" spans="1:28">
      <c r="A33" s="4" t="s">
        <v>66</v>
      </c>
      <c r="B33" s="17">
        <v>0</v>
      </c>
      <c r="C33" s="17">
        <v>0</v>
      </c>
      <c r="D33" s="17">
        <v>0</v>
      </c>
      <c r="E33" s="17">
        <v>0</v>
      </c>
      <c r="F33" s="17">
        <v>2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17">
        <v>1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9">
        <f t="shared" si="0"/>
        <v>4</v>
      </c>
      <c r="Z33" s="17">
        <v>0</v>
      </c>
      <c r="AA33" s="17">
        <v>0</v>
      </c>
      <c r="AB33" s="30">
        <f t="shared" si="1"/>
        <v>0</v>
      </c>
    </row>
    <row r="34" spans="1:28">
      <c r="A34" s="4" t="s">
        <v>67</v>
      </c>
      <c r="B34" s="17">
        <v>1</v>
      </c>
      <c r="C34" s="17">
        <v>3</v>
      </c>
      <c r="D34" s="17">
        <v>0</v>
      </c>
      <c r="E34" s="17">
        <v>0</v>
      </c>
      <c r="F34" s="17">
        <v>3</v>
      </c>
      <c r="G34" s="17">
        <v>0</v>
      </c>
      <c r="H34" s="17">
        <v>1</v>
      </c>
      <c r="I34" s="17">
        <v>0</v>
      </c>
      <c r="J34" s="17">
        <v>0</v>
      </c>
      <c r="K34" s="17">
        <v>0</v>
      </c>
      <c r="L34" s="17">
        <v>3</v>
      </c>
      <c r="M34" s="17">
        <v>1</v>
      </c>
      <c r="N34" s="17">
        <v>0</v>
      </c>
      <c r="O34" s="17">
        <v>1</v>
      </c>
      <c r="P34" s="17">
        <v>3</v>
      </c>
      <c r="Q34" s="17">
        <v>1</v>
      </c>
      <c r="R34" s="17">
        <v>0</v>
      </c>
      <c r="S34" s="17">
        <v>1</v>
      </c>
      <c r="T34" s="17">
        <v>0</v>
      </c>
      <c r="U34" s="17">
        <v>2</v>
      </c>
      <c r="V34" s="17">
        <v>0</v>
      </c>
      <c r="W34" s="17">
        <v>0</v>
      </c>
      <c r="X34" s="17">
        <v>0</v>
      </c>
      <c r="Y34" s="19">
        <f t="shared" si="0"/>
        <v>20</v>
      </c>
      <c r="Z34" s="17">
        <v>0</v>
      </c>
      <c r="AA34" s="17">
        <v>0</v>
      </c>
      <c r="AB34" s="30">
        <f t="shared" si="1"/>
        <v>0</v>
      </c>
    </row>
    <row r="35" spans="1:28">
      <c r="A35" s="4" t="s">
        <v>68</v>
      </c>
      <c r="B35" s="17">
        <v>1</v>
      </c>
      <c r="C35" s="17">
        <v>0</v>
      </c>
      <c r="D35" s="17">
        <v>0</v>
      </c>
      <c r="E35" s="17">
        <v>0</v>
      </c>
      <c r="F35" s="17">
        <v>3</v>
      </c>
      <c r="G35" s="17">
        <v>0</v>
      </c>
      <c r="H35" s="17">
        <v>0</v>
      </c>
      <c r="I35" s="17">
        <v>1</v>
      </c>
      <c r="J35" s="17">
        <v>0</v>
      </c>
      <c r="K35" s="17">
        <v>0</v>
      </c>
      <c r="L35" s="17">
        <v>1</v>
      </c>
      <c r="M35" s="17">
        <v>0</v>
      </c>
      <c r="N35" s="17">
        <v>0</v>
      </c>
      <c r="O35" s="17">
        <v>0</v>
      </c>
      <c r="P35" s="17">
        <v>0</v>
      </c>
      <c r="Q35" s="17">
        <v>2</v>
      </c>
      <c r="R35" s="17">
        <v>0</v>
      </c>
      <c r="S35" s="17">
        <v>0</v>
      </c>
      <c r="T35" s="17">
        <v>0</v>
      </c>
      <c r="U35" s="17">
        <v>1</v>
      </c>
      <c r="V35" s="17">
        <v>0</v>
      </c>
      <c r="W35" s="17">
        <v>0</v>
      </c>
      <c r="X35" s="17">
        <v>0</v>
      </c>
      <c r="Y35" s="19">
        <f t="shared" si="0"/>
        <v>9</v>
      </c>
      <c r="Z35" s="17">
        <v>0</v>
      </c>
      <c r="AA35" s="17">
        <v>0</v>
      </c>
      <c r="AB35" s="30">
        <f t="shared" si="1"/>
        <v>0</v>
      </c>
    </row>
    <row r="36" spans="1:28">
      <c r="A36" s="4" t="s">
        <v>69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2</v>
      </c>
      <c r="M36" s="17">
        <v>1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9">
        <f t="shared" si="0"/>
        <v>3</v>
      </c>
      <c r="Z36" s="17">
        <v>0</v>
      </c>
      <c r="AA36" s="17">
        <v>0</v>
      </c>
      <c r="AB36" s="30">
        <f t="shared" si="1"/>
        <v>0</v>
      </c>
    </row>
    <row r="37" spans="1:28">
      <c r="A37" s="4" t="s">
        <v>70</v>
      </c>
      <c r="B37" s="17">
        <v>0</v>
      </c>
      <c r="C37" s="17">
        <v>0</v>
      </c>
      <c r="D37" s="17">
        <v>0</v>
      </c>
      <c r="E37" s="17">
        <v>0</v>
      </c>
      <c r="F37" s="17">
        <v>8</v>
      </c>
      <c r="G37" s="17">
        <v>0</v>
      </c>
      <c r="H37" s="17">
        <v>1</v>
      </c>
      <c r="I37" s="17">
        <v>1</v>
      </c>
      <c r="J37" s="17">
        <v>0</v>
      </c>
      <c r="K37" s="17">
        <v>0</v>
      </c>
      <c r="L37" s="17">
        <v>0</v>
      </c>
      <c r="M37" s="17">
        <v>2</v>
      </c>
      <c r="N37" s="17">
        <v>1</v>
      </c>
      <c r="O37" s="17">
        <v>0</v>
      </c>
      <c r="P37" s="17">
        <v>0</v>
      </c>
      <c r="Q37" s="17">
        <v>4</v>
      </c>
      <c r="R37" s="17">
        <v>1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9">
        <f t="shared" si="0"/>
        <v>18</v>
      </c>
      <c r="Z37" s="17">
        <v>0</v>
      </c>
      <c r="AA37" s="17">
        <v>0</v>
      </c>
      <c r="AB37" s="30">
        <f t="shared" si="1"/>
        <v>0</v>
      </c>
    </row>
    <row r="38" spans="1:28">
      <c r="A38" s="4" t="s">
        <v>71</v>
      </c>
      <c r="B38" s="17">
        <v>0</v>
      </c>
      <c r="C38" s="17">
        <v>1</v>
      </c>
      <c r="D38" s="17">
        <v>0</v>
      </c>
      <c r="E38" s="17">
        <v>0</v>
      </c>
      <c r="F38" s="17">
        <v>5</v>
      </c>
      <c r="G38" s="17">
        <v>0</v>
      </c>
      <c r="H38" s="17">
        <v>0</v>
      </c>
      <c r="I38" s="17">
        <v>2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1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9">
        <f t="shared" si="0"/>
        <v>9</v>
      </c>
      <c r="Z38" s="17">
        <v>0</v>
      </c>
      <c r="AA38" s="17">
        <v>0</v>
      </c>
      <c r="AB38" s="30">
        <f t="shared" si="1"/>
        <v>0</v>
      </c>
    </row>
    <row r="39" spans="1:28">
      <c r="A39" s="4" t="s">
        <v>72</v>
      </c>
      <c r="B39" s="17">
        <v>0</v>
      </c>
      <c r="C39" s="17">
        <v>2</v>
      </c>
      <c r="D39" s="17">
        <v>0</v>
      </c>
      <c r="E39" s="17">
        <v>0</v>
      </c>
      <c r="F39" s="17">
        <v>74</v>
      </c>
      <c r="G39" s="17">
        <v>0</v>
      </c>
      <c r="H39" s="17">
        <v>5</v>
      </c>
      <c r="I39" s="17">
        <v>3</v>
      </c>
      <c r="J39" s="17">
        <v>0</v>
      </c>
      <c r="K39" s="17">
        <v>0</v>
      </c>
      <c r="L39" s="17">
        <v>9</v>
      </c>
      <c r="M39" s="17">
        <v>0</v>
      </c>
      <c r="N39" s="17">
        <v>0</v>
      </c>
      <c r="O39" s="17">
        <v>0</v>
      </c>
      <c r="P39" s="17">
        <v>0</v>
      </c>
      <c r="Q39" s="17">
        <v>7</v>
      </c>
      <c r="R39" s="17">
        <v>0</v>
      </c>
      <c r="S39" s="17">
        <v>0</v>
      </c>
      <c r="T39" s="17">
        <v>2</v>
      </c>
      <c r="U39" s="17">
        <v>2</v>
      </c>
      <c r="V39" s="17">
        <v>0</v>
      </c>
      <c r="W39" s="17">
        <v>0</v>
      </c>
      <c r="X39" s="17">
        <v>0</v>
      </c>
      <c r="Y39" s="19">
        <f t="shared" si="0"/>
        <v>104</v>
      </c>
      <c r="Z39" s="17">
        <v>0</v>
      </c>
      <c r="AA39" s="17">
        <v>1</v>
      </c>
      <c r="AB39" s="30">
        <f t="shared" si="1"/>
        <v>1</v>
      </c>
    </row>
    <row r="40" spans="1:28">
      <c r="A40" s="4" t="s">
        <v>73</v>
      </c>
      <c r="B40" s="17">
        <v>0</v>
      </c>
      <c r="C40" s="17">
        <v>0</v>
      </c>
      <c r="D40" s="17">
        <v>0</v>
      </c>
      <c r="E40" s="17">
        <v>0</v>
      </c>
      <c r="F40" s="17">
        <v>21</v>
      </c>
      <c r="G40" s="17">
        <v>0</v>
      </c>
      <c r="H40" s="17">
        <v>2</v>
      </c>
      <c r="I40" s="17">
        <v>1</v>
      </c>
      <c r="J40" s="17">
        <v>0</v>
      </c>
      <c r="K40" s="17">
        <v>0</v>
      </c>
      <c r="L40" s="17">
        <v>2</v>
      </c>
      <c r="M40" s="17">
        <v>0</v>
      </c>
      <c r="N40" s="17">
        <v>0</v>
      </c>
      <c r="O40" s="17">
        <v>0</v>
      </c>
      <c r="P40" s="17">
        <v>1</v>
      </c>
      <c r="Q40" s="17">
        <v>1</v>
      </c>
      <c r="R40" s="17">
        <v>1</v>
      </c>
      <c r="S40" s="17">
        <v>1</v>
      </c>
      <c r="T40" s="17">
        <v>2</v>
      </c>
      <c r="U40" s="17">
        <v>2</v>
      </c>
      <c r="V40" s="17">
        <v>0</v>
      </c>
      <c r="W40" s="17">
        <v>0</v>
      </c>
      <c r="X40" s="17">
        <v>0</v>
      </c>
      <c r="Y40" s="19">
        <f t="shared" si="0"/>
        <v>34</v>
      </c>
      <c r="Z40" s="17">
        <v>0</v>
      </c>
      <c r="AA40" s="17">
        <v>1</v>
      </c>
      <c r="AB40" s="30">
        <f t="shared" si="1"/>
        <v>1</v>
      </c>
    </row>
    <row r="41" spans="1:28">
      <c r="A41" s="4" t="s">
        <v>74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0</v>
      </c>
      <c r="M41" s="17">
        <v>0</v>
      </c>
      <c r="N41" s="17">
        <v>1</v>
      </c>
      <c r="O41" s="17">
        <v>0</v>
      </c>
      <c r="P41" s="17">
        <v>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9">
        <f t="shared" si="0"/>
        <v>3</v>
      </c>
      <c r="Z41" s="17">
        <v>0</v>
      </c>
      <c r="AA41" s="17">
        <v>0</v>
      </c>
      <c r="AB41" s="30">
        <f t="shared" si="1"/>
        <v>0</v>
      </c>
    </row>
    <row r="42" spans="1:28">
      <c r="A42" s="4" t="s">
        <v>75</v>
      </c>
      <c r="B42" s="17">
        <v>0</v>
      </c>
      <c r="C42" s="17">
        <v>0</v>
      </c>
      <c r="D42" s="17">
        <v>0</v>
      </c>
      <c r="E42" s="17">
        <v>0</v>
      </c>
      <c r="F42" s="17">
        <v>6</v>
      </c>
      <c r="G42" s="17">
        <v>1</v>
      </c>
      <c r="H42" s="17">
        <v>0</v>
      </c>
      <c r="I42" s="17">
        <v>1</v>
      </c>
      <c r="J42" s="17">
        <v>0</v>
      </c>
      <c r="K42" s="17">
        <v>0</v>
      </c>
      <c r="L42" s="17">
        <v>1</v>
      </c>
      <c r="M42" s="17">
        <v>2</v>
      </c>
      <c r="N42" s="17">
        <v>0</v>
      </c>
      <c r="O42" s="17">
        <v>1</v>
      </c>
      <c r="P42" s="17">
        <v>0</v>
      </c>
      <c r="Q42" s="17">
        <v>17</v>
      </c>
      <c r="R42" s="17">
        <v>0</v>
      </c>
      <c r="S42" s="17">
        <v>1</v>
      </c>
      <c r="T42" s="17">
        <v>5</v>
      </c>
      <c r="U42" s="17">
        <v>2</v>
      </c>
      <c r="V42" s="17">
        <v>0</v>
      </c>
      <c r="W42" s="17">
        <v>1</v>
      </c>
      <c r="X42" s="17">
        <v>0</v>
      </c>
      <c r="Y42" s="19">
        <f t="shared" si="0"/>
        <v>38</v>
      </c>
      <c r="Z42" s="17">
        <v>0</v>
      </c>
      <c r="AA42" s="17">
        <v>0</v>
      </c>
      <c r="AB42" s="30">
        <f t="shared" si="1"/>
        <v>0</v>
      </c>
    </row>
    <row r="43" spans="1:28">
      <c r="A43" s="4" t="s">
        <v>76</v>
      </c>
      <c r="B43" s="17">
        <v>1</v>
      </c>
      <c r="C43" s="17">
        <v>1</v>
      </c>
      <c r="D43" s="17">
        <v>0</v>
      </c>
      <c r="E43" s="17">
        <v>2</v>
      </c>
      <c r="F43" s="17">
        <v>17</v>
      </c>
      <c r="G43" s="17">
        <v>1</v>
      </c>
      <c r="H43" s="17">
        <v>6</v>
      </c>
      <c r="I43" s="17">
        <v>2</v>
      </c>
      <c r="J43" s="17">
        <v>0</v>
      </c>
      <c r="K43" s="17">
        <v>1</v>
      </c>
      <c r="L43" s="17">
        <v>3</v>
      </c>
      <c r="M43" s="17">
        <v>3</v>
      </c>
      <c r="N43" s="17">
        <v>9</v>
      </c>
      <c r="O43" s="17">
        <v>6</v>
      </c>
      <c r="P43" s="17">
        <v>2</v>
      </c>
      <c r="Q43" s="17">
        <v>1</v>
      </c>
      <c r="R43" s="17">
        <v>0</v>
      </c>
      <c r="S43" s="17">
        <v>2</v>
      </c>
      <c r="T43" s="17">
        <v>0</v>
      </c>
      <c r="U43" s="17">
        <v>0</v>
      </c>
      <c r="V43" s="17">
        <v>0</v>
      </c>
      <c r="W43" s="17">
        <v>1</v>
      </c>
      <c r="X43" s="17">
        <v>0</v>
      </c>
      <c r="Y43" s="19">
        <f t="shared" si="0"/>
        <v>58</v>
      </c>
      <c r="Z43" s="17">
        <v>0</v>
      </c>
      <c r="AA43" s="17">
        <v>1</v>
      </c>
      <c r="AB43" s="30">
        <f t="shared" si="1"/>
        <v>1</v>
      </c>
    </row>
    <row r="44" spans="1:28">
      <c r="A44" s="4" t="s">
        <v>77</v>
      </c>
      <c r="B44" s="17">
        <v>0</v>
      </c>
      <c r="C44" s="17">
        <v>0</v>
      </c>
      <c r="D44" s="17">
        <v>0</v>
      </c>
      <c r="E44" s="17">
        <v>0</v>
      </c>
      <c r="F44" s="17">
        <v>2</v>
      </c>
      <c r="G44" s="17">
        <v>1</v>
      </c>
      <c r="H44" s="17">
        <v>1</v>
      </c>
      <c r="I44" s="17">
        <v>0</v>
      </c>
      <c r="J44" s="17">
        <v>0</v>
      </c>
      <c r="K44" s="17">
        <v>1</v>
      </c>
      <c r="L44" s="17">
        <v>2</v>
      </c>
      <c r="M44" s="17">
        <v>0</v>
      </c>
      <c r="N44" s="17">
        <v>1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9">
        <f t="shared" si="0"/>
        <v>8</v>
      </c>
      <c r="Z44" s="17">
        <v>0</v>
      </c>
      <c r="AA44" s="17">
        <v>0</v>
      </c>
      <c r="AB44" s="30">
        <f t="shared" si="1"/>
        <v>0</v>
      </c>
    </row>
    <row r="45" spans="1:28">
      <c r="A45" s="4" t="s">
        <v>78</v>
      </c>
      <c r="B45" s="17">
        <v>0</v>
      </c>
      <c r="C45" s="17">
        <v>0</v>
      </c>
      <c r="D45" s="17">
        <v>0</v>
      </c>
      <c r="E45" s="17">
        <v>0</v>
      </c>
      <c r="F45" s="17">
        <v>15</v>
      </c>
      <c r="G45" s="17">
        <v>0</v>
      </c>
      <c r="H45" s="17">
        <v>0</v>
      </c>
      <c r="I45" s="17">
        <v>2</v>
      </c>
      <c r="J45" s="17">
        <v>0</v>
      </c>
      <c r="K45" s="17">
        <v>1</v>
      </c>
      <c r="L45" s="17">
        <v>1</v>
      </c>
      <c r="M45" s="17">
        <v>2</v>
      </c>
      <c r="N45" s="17">
        <v>2</v>
      </c>
      <c r="O45" s="17">
        <v>0</v>
      </c>
      <c r="P45" s="17">
        <v>0</v>
      </c>
      <c r="Q45" s="17">
        <v>5</v>
      </c>
      <c r="R45" s="17">
        <v>0</v>
      </c>
      <c r="S45" s="17">
        <v>1</v>
      </c>
      <c r="T45" s="17">
        <v>7</v>
      </c>
      <c r="U45" s="17">
        <v>1</v>
      </c>
      <c r="V45" s="17">
        <v>0</v>
      </c>
      <c r="W45" s="17">
        <v>0</v>
      </c>
      <c r="X45" s="17">
        <v>0</v>
      </c>
      <c r="Y45" s="19">
        <f t="shared" si="0"/>
        <v>37</v>
      </c>
      <c r="Z45" s="17">
        <v>0</v>
      </c>
      <c r="AA45" s="17">
        <v>0</v>
      </c>
      <c r="AB45" s="30">
        <f t="shared" si="1"/>
        <v>0</v>
      </c>
    </row>
    <row r="46" spans="1:28">
      <c r="A46" s="4" t="s">
        <v>79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3</v>
      </c>
      <c r="J46" s="17">
        <v>0</v>
      </c>
      <c r="K46" s="17">
        <v>0</v>
      </c>
      <c r="L46" s="17">
        <v>1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1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9">
        <f t="shared" si="0"/>
        <v>6</v>
      </c>
      <c r="Z46" s="17">
        <v>0</v>
      </c>
      <c r="AA46" s="17">
        <v>0</v>
      </c>
      <c r="AB46" s="30">
        <f t="shared" si="1"/>
        <v>0</v>
      </c>
    </row>
    <row r="47" spans="1:28">
      <c r="A47" s="4" t="s">
        <v>80</v>
      </c>
      <c r="B47" s="17">
        <v>0</v>
      </c>
      <c r="C47" s="17">
        <v>0</v>
      </c>
      <c r="D47" s="17">
        <v>0</v>
      </c>
      <c r="E47" s="17">
        <v>0</v>
      </c>
      <c r="F47" s="17">
        <v>12</v>
      </c>
      <c r="G47" s="17">
        <v>0</v>
      </c>
      <c r="H47" s="17">
        <v>3</v>
      </c>
      <c r="I47" s="17">
        <v>1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1</v>
      </c>
      <c r="P47" s="17">
        <v>0</v>
      </c>
      <c r="Q47" s="17">
        <v>1</v>
      </c>
      <c r="R47" s="17">
        <v>0</v>
      </c>
      <c r="S47" s="17">
        <v>1</v>
      </c>
      <c r="T47" s="17">
        <v>0</v>
      </c>
      <c r="U47" s="17">
        <v>10</v>
      </c>
      <c r="V47" s="17">
        <v>0</v>
      </c>
      <c r="W47" s="17">
        <v>1</v>
      </c>
      <c r="X47" s="17">
        <v>0</v>
      </c>
      <c r="Y47" s="19">
        <f t="shared" si="0"/>
        <v>30</v>
      </c>
      <c r="Z47" s="17">
        <v>0</v>
      </c>
      <c r="AA47" s="17">
        <v>0</v>
      </c>
      <c r="AB47" s="30">
        <f t="shared" si="1"/>
        <v>0</v>
      </c>
    </row>
    <row r="48" spans="1:28">
      <c r="A48" s="4" t="s">
        <v>81</v>
      </c>
      <c r="B48" s="17">
        <v>0</v>
      </c>
      <c r="C48" s="17">
        <v>0</v>
      </c>
      <c r="D48" s="17">
        <v>0</v>
      </c>
      <c r="E48" s="17">
        <v>0</v>
      </c>
      <c r="F48" s="17">
        <v>2</v>
      </c>
      <c r="G48" s="17">
        <v>1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1</v>
      </c>
      <c r="P48" s="17">
        <v>0</v>
      </c>
      <c r="Q48" s="17">
        <v>0</v>
      </c>
      <c r="R48" s="17">
        <v>1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9">
        <f t="shared" si="0"/>
        <v>5</v>
      </c>
      <c r="Z48" s="17">
        <v>0</v>
      </c>
      <c r="AA48" s="17">
        <v>0</v>
      </c>
      <c r="AB48" s="30">
        <f t="shared" si="1"/>
        <v>0</v>
      </c>
    </row>
    <row r="49" spans="1:28">
      <c r="A49" s="4" t="s">
        <v>82</v>
      </c>
      <c r="B49" s="17">
        <v>0</v>
      </c>
      <c r="C49" s="17">
        <v>3</v>
      </c>
      <c r="D49" s="17">
        <v>1</v>
      </c>
      <c r="E49" s="17">
        <v>0</v>
      </c>
      <c r="F49" s="17">
        <v>19</v>
      </c>
      <c r="G49" s="17">
        <v>0</v>
      </c>
      <c r="H49" s="17">
        <v>2</v>
      </c>
      <c r="I49" s="17">
        <v>0</v>
      </c>
      <c r="J49" s="17">
        <v>0</v>
      </c>
      <c r="K49" s="17">
        <v>1</v>
      </c>
      <c r="L49" s="17">
        <v>6</v>
      </c>
      <c r="M49" s="17">
        <v>2</v>
      </c>
      <c r="N49" s="17">
        <v>2</v>
      </c>
      <c r="O49" s="17">
        <v>0</v>
      </c>
      <c r="P49" s="17">
        <v>0</v>
      </c>
      <c r="Q49" s="17">
        <v>6</v>
      </c>
      <c r="R49" s="17">
        <v>0</v>
      </c>
      <c r="S49" s="17">
        <v>0</v>
      </c>
      <c r="T49" s="17">
        <v>4</v>
      </c>
      <c r="U49" s="17">
        <v>1</v>
      </c>
      <c r="V49" s="17">
        <v>0</v>
      </c>
      <c r="W49" s="17">
        <v>4</v>
      </c>
      <c r="X49" s="17">
        <v>1</v>
      </c>
      <c r="Y49" s="19">
        <f t="shared" si="0"/>
        <v>52</v>
      </c>
      <c r="Z49" s="17">
        <v>0</v>
      </c>
      <c r="AA49" s="17">
        <v>0</v>
      </c>
      <c r="AB49" s="30">
        <f t="shared" si="1"/>
        <v>0</v>
      </c>
    </row>
    <row r="50" spans="1:28">
      <c r="A50" s="4" t="s">
        <v>83</v>
      </c>
      <c r="B50" s="17">
        <v>2</v>
      </c>
      <c r="C50" s="17">
        <v>5</v>
      </c>
      <c r="D50" s="17">
        <v>3</v>
      </c>
      <c r="E50" s="17">
        <v>0</v>
      </c>
      <c r="F50" s="17">
        <v>123</v>
      </c>
      <c r="G50" s="17">
        <v>0</v>
      </c>
      <c r="H50" s="17">
        <v>23</v>
      </c>
      <c r="I50" s="17">
        <v>14</v>
      </c>
      <c r="J50" s="17">
        <v>1</v>
      </c>
      <c r="K50" s="17">
        <v>1</v>
      </c>
      <c r="L50" s="17">
        <v>10</v>
      </c>
      <c r="M50" s="17">
        <v>2</v>
      </c>
      <c r="N50" s="17">
        <v>8</v>
      </c>
      <c r="O50" s="17">
        <v>3</v>
      </c>
      <c r="P50" s="17">
        <v>3</v>
      </c>
      <c r="Q50" s="17">
        <v>5</v>
      </c>
      <c r="R50" s="17">
        <v>1</v>
      </c>
      <c r="S50" s="17">
        <v>7</v>
      </c>
      <c r="T50" s="17">
        <v>2</v>
      </c>
      <c r="U50" s="17">
        <v>6</v>
      </c>
      <c r="V50" s="17">
        <v>2</v>
      </c>
      <c r="W50" s="17">
        <v>0</v>
      </c>
      <c r="X50" s="17">
        <v>1</v>
      </c>
      <c r="Y50" s="19">
        <f t="shared" si="0"/>
        <v>222</v>
      </c>
      <c r="Z50" s="17">
        <v>0</v>
      </c>
      <c r="AA50" s="17">
        <v>1</v>
      </c>
      <c r="AB50" s="30">
        <f t="shared" si="1"/>
        <v>1</v>
      </c>
    </row>
    <row r="51" spans="1:28">
      <c r="A51" s="4" t="s">
        <v>84</v>
      </c>
      <c r="B51" s="17">
        <v>0</v>
      </c>
      <c r="C51" s="17">
        <v>0</v>
      </c>
      <c r="D51" s="17">
        <v>0</v>
      </c>
      <c r="E51" s="17">
        <v>0</v>
      </c>
      <c r="F51" s="17">
        <v>28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</v>
      </c>
      <c r="M51" s="17">
        <v>1</v>
      </c>
      <c r="N51" s="17">
        <v>0</v>
      </c>
      <c r="O51" s="17">
        <v>1</v>
      </c>
      <c r="P51" s="17">
        <v>0</v>
      </c>
      <c r="Q51" s="17">
        <v>2</v>
      </c>
      <c r="R51" s="17">
        <v>0</v>
      </c>
      <c r="S51" s="17">
        <v>1</v>
      </c>
      <c r="T51" s="17">
        <v>0</v>
      </c>
      <c r="U51" s="17">
        <v>1</v>
      </c>
      <c r="V51" s="17">
        <v>0</v>
      </c>
      <c r="W51" s="17">
        <v>0</v>
      </c>
      <c r="X51" s="17">
        <v>0</v>
      </c>
      <c r="Y51" s="19">
        <f t="shared" si="0"/>
        <v>35</v>
      </c>
      <c r="Z51" s="17">
        <v>0</v>
      </c>
      <c r="AA51" s="17">
        <v>0</v>
      </c>
      <c r="AB51" s="30">
        <f t="shared" si="1"/>
        <v>0</v>
      </c>
    </row>
    <row r="52" spans="1:28">
      <c r="A52" s="4" t="s">
        <v>85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9">
        <f t="shared" si="0"/>
        <v>0</v>
      </c>
      <c r="Z52" s="17">
        <v>0</v>
      </c>
      <c r="AA52" s="17">
        <v>0</v>
      </c>
      <c r="AB52" s="30">
        <f t="shared" si="1"/>
        <v>0</v>
      </c>
    </row>
    <row r="53" spans="1:28">
      <c r="A53" s="4" t="s">
        <v>86</v>
      </c>
      <c r="B53" s="17">
        <v>0</v>
      </c>
      <c r="C53" s="17">
        <v>0</v>
      </c>
      <c r="D53" s="17">
        <v>0</v>
      </c>
      <c r="E53" s="17">
        <v>0</v>
      </c>
      <c r="F53" s="17">
        <v>23</v>
      </c>
      <c r="G53" s="17">
        <v>1</v>
      </c>
      <c r="H53" s="17">
        <v>3</v>
      </c>
      <c r="I53" s="17">
        <v>3</v>
      </c>
      <c r="J53" s="17">
        <v>0</v>
      </c>
      <c r="K53" s="17">
        <v>0</v>
      </c>
      <c r="L53" s="17">
        <v>4</v>
      </c>
      <c r="M53" s="17">
        <v>1</v>
      </c>
      <c r="N53" s="17">
        <v>0</v>
      </c>
      <c r="O53" s="17">
        <v>0</v>
      </c>
      <c r="P53" s="17">
        <v>1</v>
      </c>
      <c r="Q53" s="17">
        <v>1</v>
      </c>
      <c r="R53" s="17">
        <v>2</v>
      </c>
      <c r="S53" s="17">
        <v>0</v>
      </c>
      <c r="T53" s="17">
        <v>0</v>
      </c>
      <c r="U53" s="17">
        <v>2</v>
      </c>
      <c r="V53" s="17">
        <v>0</v>
      </c>
      <c r="W53" s="17">
        <v>0</v>
      </c>
      <c r="X53" s="17">
        <v>0</v>
      </c>
      <c r="Y53" s="19">
        <f t="shared" si="0"/>
        <v>41</v>
      </c>
      <c r="Z53" s="17">
        <v>0</v>
      </c>
      <c r="AA53" s="17">
        <v>0</v>
      </c>
      <c r="AB53" s="30">
        <f t="shared" si="1"/>
        <v>0</v>
      </c>
    </row>
    <row r="54" spans="1:28">
      <c r="A54" s="4" t="s">
        <v>87</v>
      </c>
      <c r="B54" s="17">
        <v>0</v>
      </c>
      <c r="C54" s="17">
        <v>2</v>
      </c>
      <c r="D54" s="17">
        <v>0</v>
      </c>
      <c r="E54" s="17">
        <v>0</v>
      </c>
      <c r="F54" s="17">
        <v>34</v>
      </c>
      <c r="G54" s="17">
        <v>0</v>
      </c>
      <c r="H54" s="17">
        <v>0</v>
      </c>
      <c r="I54" s="17">
        <v>4</v>
      </c>
      <c r="J54" s="17">
        <v>0</v>
      </c>
      <c r="K54" s="17">
        <v>0</v>
      </c>
      <c r="L54" s="17">
        <v>0</v>
      </c>
      <c r="M54" s="17">
        <v>0</v>
      </c>
      <c r="N54" s="17">
        <v>1</v>
      </c>
      <c r="O54" s="17">
        <v>3</v>
      </c>
      <c r="P54" s="17">
        <v>0</v>
      </c>
      <c r="Q54" s="17">
        <v>5</v>
      </c>
      <c r="R54" s="17">
        <v>0</v>
      </c>
      <c r="S54" s="17">
        <v>1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9">
        <f t="shared" si="0"/>
        <v>51</v>
      </c>
      <c r="Z54" s="17">
        <v>0</v>
      </c>
      <c r="AA54" s="17">
        <v>0</v>
      </c>
      <c r="AB54" s="30">
        <f t="shared" si="1"/>
        <v>0</v>
      </c>
    </row>
    <row r="55" spans="1:28">
      <c r="A55" s="4" t="s">
        <v>88</v>
      </c>
      <c r="B55" s="17">
        <v>0</v>
      </c>
      <c r="C55" s="17">
        <v>1</v>
      </c>
      <c r="D55" s="17">
        <v>0</v>
      </c>
      <c r="E55" s="17">
        <v>0</v>
      </c>
      <c r="F55" s="17">
        <v>3</v>
      </c>
      <c r="G55" s="17">
        <v>1</v>
      </c>
      <c r="H55" s="17">
        <v>3</v>
      </c>
      <c r="I55" s="17">
        <v>0</v>
      </c>
      <c r="J55" s="17">
        <v>1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1</v>
      </c>
      <c r="V55" s="17">
        <v>0</v>
      </c>
      <c r="W55" s="17">
        <v>0</v>
      </c>
      <c r="X55" s="17">
        <v>0</v>
      </c>
      <c r="Y55" s="19">
        <f t="shared" si="0"/>
        <v>10</v>
      </c>
      <c r="Z55" s="17">
        <v>0</v>
      </c>
      <c r="AA55" s="17">
        <v>0</v>
      </c>
      <c r="AB55" s="30">
        <f t="shared" si="1"/>
        <v>0</v>
      </c>
    </row>
    <row r="56" spans="1:28">
      <c r="A56" s="4" t="s">
        <v>89</v>
      </c>
      <c r="B56" s="17">
        <v>2</v>
      </c>
      <c r="C56" s="17">
        <v>0</v>
      </c>
      <c r="D56" s="17">
        <v>0</v>
      </c>
      <c r="E56" s="17">
        <v>0</v>
      </c>
      <c r="F56" s="17">
        <v>12</v>
      </c>
      <c r="G56" s="17">
        <v>0</v>
      </c>
      <c r="H56" s="17">
        <v>3</v>
      </c>
      <c r="I56" s="17">
        <v>4</v>
      </c>
      <c r="J56" s="17">
        <v>1</v>
      </c>
      <c r="K56" s="17">
        <v>0</v>
      </c>
      <c r="L56" s="17">
        <v>5</v>
      </c>
      <c r="M56" s="17">
        <v>2</v>
      </c>
      <c r="N56" s="17">
        <v>0</v>
      </c>
      <c r="O56" s="17">
        <v>0</v>
      </c>
      <c r="P56" s="17">
        <v>1</v>
      </c>
      <c r="Q56" s="17">
        <v>6</v>
      </c>
      <c r="R56" s="17">
        <v>0</v>
      </c>
      <c r="S56" s="17">
        <v>0</v>
      </c>
      <c r="T56" s="17">
        <v>2</v>
      </c>
      <c r="U56" s="17">
        <v>0</v>
      </c>
      <c r="V56" s="17">
        <v>0</v>
      </c>
      <c r="W56" s="17">
        <v>0</v>
      </c>
      <c r="X56" s="17">
        <v>1</v>
      </c>
      <c r="Y56" s="19">
        <f t="shared" si="0"/>
        <v>39</v>
      </c>
      <c r="Z56" s="17">
        <v>0</v>
      </c>
      <c r="AA56" s="17">
        <v>0</v>
      </c>
      <c r="AB56" s="30">
        <f t="shared" si="1"/>
        <v>0</v>
      </c>
    </row>
    <row r="57" spans="1:28">
      <c r="A57" s="4" t="s">
        <v>90</v>
      </c>
      <c r="B57" s="17">
        <v>0</v>
      </c>
      <c r="C57" s="17">
        <v>1</v>
      </c>
      <c r="D57" s="17">
        <v>0</v>
      </c>
      <c r="E57" s="17">
        <v>0</v>
      </c>
      <c r="F57" s="17">
        <v>3</v>
      </c>
      <c r="G57" s="17">
        <v>0</v>
      </c>
      <c r="H57" s="17">
        <v>0</v>
      </c>
      <c r="I57" s="17">
        <v>0</v>
      </c>
      <c r="J57" s="17">
        <v>0</v>
      </c>
      <c r="K57" s="17">
        <v>1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9">
        <f t="shared" si="0"/>
        <v>5</v>
      </c>
      <c r="Z57" s="17">
        <v>0</v>
      </c>
      <c r="AA57" s="17">
        <v>0</v>
      </c>
      <c r="AB57" s="30">
        <f t="shared" si="1"/>
        <v>0</v>
      </c>
    </row>
    <row r="58" spans="1:28">
      <c r="A58" s="6" t="s">
        <v>116</v>
      </c>
      <c r="B58" s="17">
        <f>SUM(B7:B57)-B32</f>
        <v>90</v>
      </c>
      <c r="C58" s="17">
        <f t="shared" ref="C58:X58" si="2">SUM(C7:C57)-C32</f>
        <v>59</v>
      </c>
      <c r="D58" s="17">
        <f t="shared" si="2"/>
        <v>35</v>
      </c>
      <c r="E58" s="17">
        <f t="shared" si="2"/>
        <v>15</v>
      </c>
      <c r="F58" s="17">
        <f t="shared" si="2"/>
        <v>1322</v>
      </c>
      <c r="G58" s="17">
        <f t="shared" si="2"/>
        <v>61</v>
      </c>
      <c r="H58" s="17">
        <f t="shared" si="2"/>
        <v>131</v>
      </c>
      <c r="I58" s="17">
        <f t="shared" si="2"/>
        <v>110</v>
      </c>
      <c r="J58" s="17">
        <f t="shared" si="2"/>
        <v>46</v>
      </c>
      <c r="K58" s="17">
        <f t="shared" si="2"/>
        <v>61</v>
      </c>
      <c r="L58" s="17">
        <f t="shared" si="2"/>
        <v>329</v>
      </c>
      <c r="M58" s="17">
        <f t="shared" si="2"/>
        <v>82</v>
      </c>
      <c r="N58" s="17">
        <f t="shared" si="2"/>
        <v>101</v>
      </c>
      <c r="O58" s="17">
        <f t="shared" si="2"/>
        <v>76</v>
      </c>
      <c r="P58" s="17">
        <f t="shared" si="2"/>
        <v>37</v>
      </c>
      <c r="Q58" s="17">
        <f t="shared" si="2"/>
        <v>260</v>
      </c>
      <c r="R58" s="17">
        <f t="shared" si="2"/>
        <v>29</v>
      </c>
      <c r="S58" s="17">
        <f t="shared" si="2"/>
        <v>64</v>
      </c>
      <c r="T58" s="17">
        <f t="shared" si="2"/>
        <v>56</v>
      </c>
      <c r="U58" s="17">
        <f t="shared" si="2"/>
        <v>130</v>
      </c>
      <c r="V58" s="17">
        <f t="shared" si="2"/>
        <v>4</v>
      </c>
      <c r="W58" s="17">
        <f t="shared" si="2"/>
        <v>21</v>
      </c>
      <c r="X58" s="17">
        <f t="shared" si="2"/>
        <v>8</v>
      </c>
      <c r="Y58" s="19">
        <f t="shared" si="0"/>
        <v>3127</v>
      </c>
      <c r="Z58" s="17">
        <f t="shared" ref="Z58:AA58" si="3">SUM(Z7:Z57)-Z32</f>
        <v>5</v>
      </c>
      <c r="AA58" s="17">
        <f t="shared" si="3"/>
        <v>15</v>
      </c>
      <c r="AB58" s="30">
        <f t="shared" si="1"/>
        <v>20</v>
      </c>
    </row>
    <row r="59" spans="1:28">
      <c r="A59" s="4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9"/>
      <c r="Z59" s="17"/>
      <c r="AA59" s="17"/>
      <c r="AB59" s="31"/>
    </row>
    <row r="60" spans="1:28">
      <c r="A60" s="4" t="s">
        <v>141</v>
      </c>
      <c r="B60" s="17">
        <v>0</v>
      </c>
      <c r="C60" s="17">
        <v>0</v>
      </c>
      <c r="D60" s="17">
        <v>0</v>
      </c>
      <c r="E60" s="17">
        <v>0</v>
      </c>
      <c r="F60" s="17">
        <v>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9">
        <f t="shared" ref="Y60:Y62" si="4">SUM(B60:X60)</f>
        <v>3</v>
      </c>
      <c r="Z60" s="17">
        <v>0</v>
      </c>
      <c r="AA60" s="17">
        <v>1</v>
      </c>
      <c r="AB60" s="30">
        <f t="shared" ref="AB60:AB62" si="5">SUM(Z60:AA60)</f>
        <v>1</v>
      </c>
    </row>
    <row r="61" spans="1:28">
      <c r="A61" s="4" t="s">
        <v>142</v>
      </c>
      <c r="B61" s="17">
        <v>14</v>
      </c>
      <c r="C61" s="17">
        <v>1</v>
      </c>
      <c r="D61" s="17">
        <v>0</v>
      </c>
      <c r="E61" s="17">
        <v>0</v>
      </c>
      <c r="F61" s="17">
        <v>15</v>
      </c>
      <c r="G61" s="17">
        <v>0</v>
      </c>
      <c r="H61" s="17">
        <v>21</v>
      </c>
      <c r="I61" s="17">
        <v>1</v>
      </c>
      <c r="J61" s="17">
        <v>8</v>
      </c>
      <c r="K61" s="17">
        <v>3</v>
      </c>
      <c r="L61" s="17">
        <v>52</v>
      </c>
      <c r="M61" s="17">
        <v>3</v>
      </c>
      <c r="N61" s="17">
        <v>1</v>
      </c>
      <c r="O61" s="17">
        <v>9</v>
      </c>
      <c r="P61" s="17">
        <v>0</v>
      </c>
      <c r="Q61" s="17">
        <v>0</v>
      </c>
      <c r="R61" s="17">
        <v>0</v>
      </c>
      <c r="S61" s="17">
        <v>0</v>
      </c>
      <c r="T61" s="17">
        <v>6</v>
      </c>
      <c r="U61" s="17">
        <v>6</v>
      </c>
      <c r="V61" s="17">
        <v>0</v>
      </c>
      <c r="W61" s="17">
        <v>3</v>
      </c>
      <c r="X61" s="17">
        <v>0</v>
      </c>
      <c r="Y61" s="19">
        <f t="shared" si="4"/>
        <v>143</v>
      </c>
      <c r="Z61" s="17">
        <v>2</v>
      </c>
      <c r="AA61" s="17">
        <v>1</v>
      </c>
      <c r="AB61" s="30">
        <f t="shared" si="5"/>
        <v>3</v>
      </c>
    </row>
    <row r="62" spans="1:28">
      <c r="A62" s="4" t="s">
        <v>143</v>
      </c>
      <c r="B62" s="17">
        <v>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1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16</v>
      </c>
      <c r="S62" s="17">
        <v>13</v>
      </c>
      <c r="T62" s="17">
        <v>0</v>
      </c>
      <c r="U62" s="17">
        <v>55</v>
      </c>
      <c r="V62" s="17">
        <v>0</v>
      </c>
      <c r="W62" s="17">
        <v>0</v>
      </c>
      <c r="X62" s="17">
        <v>0</v>
      </c>
      <c r="Y62" s="19">
        <f t="shared" si="4"/>
        <v>94</v>
      </c>
      <c r="Z62" s="17">
        <v>0</v>
      </c>
      <c r="AA62" s="17">
        <v>0</v>
      </c>
      <c r="AB62" s="30">
        <f t="shared" si="5"/>
        <v>0</v>
      </c>
    </row>
    <row r="63" spans="1:28">
      <c r="A63" s="4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9"/>
      <c r="Z63" s="17"/>
      <c r="AA63" s="17"/>
      <c r="AB63" s="31"/>
    </row>
    <row r="64" spans="1:28" ht="15.75" thickBot="1">
      <c r="A64" s="24" t="s">
        <v>140</v>
      </c>
      <c r="B64" s="18">
        <v>174</v>
      </c>
      <c r="C64" s="18">
        <v>180</v>
      </c>
      <c r="D64" s="18">
        <v>537</v>
      </c>
      <c r="E64" s="18">
        <v>33</v>
      </c>
      <c r="F64" s="18">
        <v>2037</v>
      </c>
      <c r="G64" s="18">
        <v>76</v>
      </c>
      <c r="H64" s="18">
        <v>637</v>
      </c>
      <c r="I64" s="18">
        <v>151</v>
      </c>
      <c r="J64" s="18">
        <v>192</v>
      </c>
      <c r="K64" s="18">
        <v>153</v>
      </c>
      <c r="L64" s="18">
        <v>802</v>
      </c>
      <c r="M64" s="18">
        <v>375</v>
      </c>
      <c r="N64" s="18">
        <v>332</v>
      </c>
      <c r="O64" s="18">
        <v>137</v>
      </c>
      <c r="P64" s="18">
        <v>83</v>
      </c>
      <c r="Q64" s="18">
        <v>531</v>
      </c>
      <c r="R64" s="18">
        <v>77</v>
      </c>
      <c r="S64" s="18">
        <v>176</v>
      </c>
      <c r="T64" s="18">
        <v>70</v>
      </c>
      <c r="U64" s="18">
        <v>500</v>
      </c>
      <c r="V64" s="18">
        <v>13</v>
      </c>
      <c r="W64" s="18">
        <v>33</v>
      </c>
      <c r="X64" s="18">
        <v>17</v>
      </c>
      <c r="Y64" s="20">
        <f>SUM(B64:X64)</f>
        <v>7316</v>
      </c>
      <c r="Z64" s="18">
        <v>8</v>
      </c>
      <c r="AA64" s="18">
        <v>40</v>
      </c>
      <c r="AB64" s="22">
        <f>SUM(Z64:AA64)</f>
        <v>48</v>
      </c>
    </row>
    <row r="65" spans="1:25" ht="15.75" thickTop="1">
      <c r="A65" s="35" t="s">
        <v>145</v>
      </c>
      <c r="Y65" s="5"/>
    </row>
  </sheetData>
  <mergeCells count="3">
    <mergeCell ref="B4:AB4"/>
    <mergeCell ref="B5:Y5"/>
    <mergeCell ref="Z5:AB5"/>
  </mergeCells>
  <pageMargins left="0.7" right="0.7" top="0.75" bottom="0.75" header="0.3" footer="0.3"/>
  <pageSetup scale="56" orientation="landscape" r:id="rId1"/>
  <rowBreaks count="1" manualBreakCount="1">
    <brk id="3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table129_1213</vt:lpstr>
      <vt:lpstr>table130_1213</vt:lpstr>
      <vt:lpstr>table131_1213</vt:lpstr>
      <vt:lpstr>table129_1213!Print_Area</vt:lpstr>
      <vt:lpstr>table131_1213!Print_Area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2015-01-21T22:04:29Z</cp:lastPrinted>
  <dcterms:created xsi:type="dcterms:W3CDTF">2015-01-21T21:25:50Z</dcterms:created>
  <dcterms:modified xsi:type="dcterms:W3CDTF">2015-01-23T21:41:42Z</dcterms:modified>
</cp:coreProperties>
</file>