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095" yWindow="285" windowWidth="17205" windowHeight="11070"/>
  </bookViews>
  <sheets>
    <sheet name="Table 10 - Assessment in Gen Ed" sheetId="1" r:id="rId1"/>
    <sheet name="Sheet1" sheetId="2" state="hidden" r:id="rId2"/>
  </sheets>
  <definedNames>
    <definedName name="_xlnm.Print_Area" localSheetId="0">'Table 10 - Assessment in Gen Ed'!$A$1:$D$50</definedName>
  </definedNames>
  <calcPr calcId="125725"/>
</workbook>
</file>

<file path=xl/calcChain.xml><?xml version="1.0" encoding="utf-8"?>
<calcChain xmlns="http://schemas.openxmlformats.org/spreadsheetml/2006/main">
  <c r="D15" i="2"/>
  <c r="C15"/>
  <c r="B15"/>
  <c r="C11" i="1"/>
  <c r="F2" i="2"/>
  <c r="B11" i="1" s="1"/>
  <c r="G2" i="2"/>
  <c r="F3"/>
  <c r="B12" i="1" s="1"/>
  <c r="G3" i="2"/>
  <c r="C12" i="1" s="1"/>
  <c r="F4" i="2"/>
  <c r="B13" i="1" s="1"/>
  <c r="G4" i="2"/>
  <c r="C13" i="1" s="1"/>
  <c r="F5" i="2"/>
  <c r="B14" i="1" s="1"/>
  <c r="G5" i="2"/>
  <c r="C14" i="1" s="1"/>
  <c r="F6" i="2"/>
  <c r="B15" i="1" s="1"/>
  <c r="G6" i="2"/>
  <c r="C15" i="1" s="1"/>
  <c r="F7" i="2"/>
  <c r="B16" i="1" s="1"/>
  <c r="G7" i="2"/>
  <c r="C16" i="1" s="1"/>
  <c r="F8" i="2"/>
  <c r="B17" i="1" s="1"/>
  <c r="G8" i="2"/>
  <c r="C17" i="1" s="1"/>
  <c r="F9" i="2"/>
  <c r="B18" i="1" s="1"/>
  <c r="G9" i="2"/>
  <c r="C18" i="1" s="1"/>
  <c r="F10" i="2"/>
  <c r="B19" i="1" s="1"/>
  <c r="G10" i="2"/>
  <c r="C19" i="1" s="1"/>
  <c r="F11" i="2"/>
  <c r="B20" i="1" s="1"/>
  <c r="G11" i="2"/>
  <c r="C20" i="1" s="1"/>
  <c r="F12" i="2"/>
  <c r="B21" i="1" s="1"/>
  <c r="G12" i="2"/>
  <c r="C21" i="1" s="1"/>
  <c r="F13" i="2"/>
  <c r="B22" i="1" s="1"/>
  <c r="G13" i="2"/>
  <c r="C22" i="1" s="1"/>
  <c r="F14" i="2"/>
  <c r="B23" i="1" s="1"/>
  <c r="G14" i="2"/>
  <c r="C23" i="1" s="1"/>
  <c r="F15" i="2" l="1"/>
  <c r="B47" i="1" s="1"/>
  <c r="G15" i="2"/>
  <c r="C47" i="1" s="1"/>
</calcChain>
</file>

<file path=xl/sharedStrings.xml><?xml version="1.0" encoding="utf-8"?>
<sst xmlns="http://schemas.openxmlformats.org/spreadsheetml/2006/main" count="80" uniqueCount="67">
  <si>
    <t>ASSESSMENT IN GENERAL EDUCATION AT PUBLIC BACCALAUREATE AND HIGHER</t>
  </si>
  <si>
    <t>Of Those Who Took a</t>
  </si>
  <si>
    <t xml:space="preserve">Nationally Normed Test, </t>
  </si>
  <si>
    <t>the Percent Scoring at or</t>
  </si>
  <si>
    <t>Admissions</t>
  </si>
  <si>
    <t>Above the 50th Percentile</t>
  </si>
  <si>
    <t>Selectivity</t>
  </si>
  <si>
    <t>MODERATELY SELECTIVE</t>
  </si>
  <si>
    <t>HARRIS-STOWE</t>
  </si>
  <si>
    <t>LINCOLN</t>
  </si>
  <si>
    <t>OPEN ENROLLMENT</t>
  </si>
  <si>
    <t>MISSOURI SOUTHERN</t>
  </si>
  <si>
    <t>NORTHWEST</t>
  </si>
  <si>
    <t>SOUTHEAST</t>
  </si>
  <si>
    <t>SELECTIVE</t>
  </si>
  <si>
    <t>TRUMAN</t>
  </si>
  <si>
    <t>HIGHLY SELECTIVE</t>
  </si>
  <si>
    <t>UMC</t>
  </si>
  <si>
    <t>UMKC</t>
  </si>
  <si>
    <t>UMSL</t>
  </si>
  <si>
    <t>Percent of Baccalaureate Degree Recipients Performing at the 50th Percentile or Above</t>
  </si>
  <si>
    <t>Scored at or Above</t>
  </si>
  <si>
    <t>Percent Assessed</t>
  </si>
  <si>
    <t>the 50th Percentile</t>
  </si>
  <si>
    <t>FY 1993</t>
  </si>
  <si>
    <t>FY 1995</t>
  </si>
  <si>
    <t>FY 1996</t>
  </si>
  <si>
    <t>FY 1997</t>
  </si>
  <si>
    <t>FY 1999</t>
  </si>
  <si>
    <t>FY 2000</t>
  </si>
  <si>
    <t>FY 2001</t>
  </si>
  <si>
    <t>SOURCE:  Performance Indicators Survey</t>
  </si>
  <si>
    <t>FY 2002</t>
  </si>
  <si>
    <t>TABLE 10</t>
  </si>
  <si>
    <t>FY 2003</t>
  </si>
  <si>
    <t>FY 2004</t>
  </si>
  <si>
    <t>FY 2005</t>
  </si>
  <si>
    <t>MISSOURI STATE</t>
  </si>
  <si>
    <t>FY 2006</t>
  </si>
  <si>
    <t>UCM</t>
  </si>
  <si>
    <t>MISSOURI UNIV. OF SCI. &amp; TECH.</t>
  </si>
  <si>
    <t>FY 2007</t>
  </si>
  <si>
    <t>FY 2008</t>
  </si>
  <si>
    <t>MISSOURI WESTERN STATE UNIVERSITY</t>
  </si>
  <si>
    <t>FY 2009</t>
  </si>
  <si>
    <t>FY 2010</t>
  </si>
  <si>
    <t>FY 2011</t>
  </si>
  <si>
    <t>FY 2012</t>
  </si>
  <si>
    <t>HSSU</t>
  </si>
  <si>
    <t>Lincoln</t>
  </si>
  <si>
    <t>MSSU</t>
  </si>
  <si>
    <t>MSU</t>
  </si>
  <si>
    <t>MWSU</t>
  </si>
  <si>
    <t>NWMSU</t>
  </si>
  <si>
    <t>SEMO</t>
  </si>
  <si>
    <t>Truman</t>
  </si>
  <si>
    <t>Total</t>
  </si>
  <si>
    <t>S&amp;T</t>
  </si>
  <si>
    <t>Total Grads</t>
  </si>
  <si>
    <t>Assessed</t>
  </si>
  <si>
    <t>50th %</t>
  </si>
  <si>
    <t>Percent of Baccalaureate Graduates Who Took a Nationally Normed Test</t>
  </si>
  <si>
    <t>NR - Not Reported</t>
  </si>
  <si>
    <t>DEGREE-GRANTING INSTITUTIONS, FY 2013</t>
  </si>
  <si>
    <t>Performance on Assessments of General Education, FY 2013</t>
  </si>
  <si>
    <t>on Nationally Normed Assessments of General Education, FY 1993, FY 1999-FY 2013</t>
  </si>
  <si>
    <t>FY 2013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</si>
</sst>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2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" fillId="0" borderId="0"/>
  </cellStyleXfs>
  <cellXfs count="35">
    <xf numFmtId="0" fontId="0" fillId="0" borderId="0" xfId="0" applyAlignment="1"/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Fill="1"/>
    <xf numFmtId="1" fontId="0" fillId="0" borderId="0" xfId="0" applyNumberFormat="1" applyFill="1" applyAlignment="1"/>
    <xf numFmtId="0" fontId="0" fillId="0" borderId="0" xfId="0" applyFill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164" fontId="2" fillId="0" borderId="2" xfId="0" applyNumberFormat="1" applyFont="1" applyFill="1" applyBorder="1" applyAlignment="1"/>
    <xf numFmtId="164" fontId="2" fillId="0" borderId="0" xfId="0" applyNumberFormat="1" applyFont="1" applyFill="1" applyAlignment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9" fontId="0" fillId="0" borderId="0" xfId="1" applyFont="1"/>
    <xf numFmtId="9" fontId="2" fillId="0" borderId="0" xfId="1" applyFont="1" applyFill="1" applyAlignment="1"/>
    <xf numFmtId="9" fontId="2" fillId="0" borderId="1" xfId="1" applyFont="1" applyFill="1" applyBorder="1" applyAlignment="1"/>
    <xf numFmtId="0" fontId="4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2" fillId="0" borderId="0" xfId="0" applyFont="1" applyFill="1" applyBorder="1" applyAlignment="1"/>
    <xf numFmtId="9" fontId="2" fillId="0" borderId="2" xfId="0" applyNumberFormat="1" applyFont="1" applyFill="1" applyBorder="1" applyAlignment="1">
      <alignment horizontal="center"/>
    </xf>
    <xf numFmtId="164" fontId="0" fillId="0" borderId="0" xfId="0" applyNumberFormat="1" applyAlignment="1"/>
    <xf numFmtId="164" fontId="0" fillId="0" borderId="0" xfId="0" applyNumberFormat="1" applyFill="1" applyAlignment="1"/>
    <xf numFmtId="164" fontId="2" fillId="0" borderId="0" xfId="1" applyNumberFormat="1" applyFont="1" applyFill="1" applyAlignment="1">
      <alignment horizontal="center"/>
    </xf>
    <xf numFmtId="0" fontId="2" fillId="0" borderId="0" xfId="0" applyFont="1" applyAlignment="1"/>
    <xf numFmtId="164" fontId="2" fillId="0" borderId="0" xfId="0" applyNumberFormat="1" applyFont="1" applyAlignment="1"/>
    <xf numFmtId="0" fontId="2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P50"/>
  <sheetViews>
    <sheetView tabSelected="1" showOutlineSymbols="0" zoomScaleNormal="100" zoomScaleSheetLayoutView="75" workbookViewId="0"/>
  </sheetViews>
  <sheetFormatPr defaultColWidth="9.75" defaultRowHeight="14.1" customHeight="1"/>
  <cols>
    <col min="1" max="1" width="21.75" style="1" customWidth="1"/>
    <col min="2" max="2" width="15.125" style="1" customWidth="1"/>
    <col min="3" max="3" width="16.375" style="1" customWidth="1"/>
    <col min="4" max="4" width="18.375" style="1" customWidth="1"/>
    <col min="5" max="5" width="9" style="1" customWidth="1"/>
    <col min="6" max="6" width="12.625" style="2" customWidth="1"/>
    <col min="7" max="7" width="9.75" style="2"/>
    <col min="8" max="16384" width="9.75" style="1"/>
  </cols>
  <sheetData>
    <row r="1" spans="1:250" ht="14.1" customHeight="1">
      <c r="A1" s="1" t="s">
        <v>33</v>
      </c>
      <c r="B1" s="3"/>
      <c r="C1" s="3"/>
      <c r="D1" s="3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pans="1:250" ht="14.1" customHeight="1">
      <c r="A2" s="19" t="s">
        <v>0</v>
      </c>
      <c r="B2" s="5"/>
      <c r="C2" s="5"/>
      <c r="D2" s="5"/>
      <c r="E2" s="3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14.1" customHeight="1">
      <c r="A3" s="1" t="s">
        <v>63</v>
      </c>
    </row>
    <row r="5" spans="1:250" ht="14.1" customHeight="1">
      <c r="A5" s="6" t="s">
        <v>64</v>
      </c>
      <c r="B5" s="20"/>
      <c r="C5" s="6"/>
      <c r="D5" s="6"/>
    </row>
    <row r="6" spans="1:250" ht="14.1" customHeight="1">
      <c r="A6" s="21"/>
      <c r="B6" s="22"/>
      <c r="C6" s="22" t="s">
        <v>1</v>
      </c>
      <c r="D6" s="7"/>
    </row>
    <row r="7" spans="1:250" ht="14.1" customHeight="1">
      <c r="B7" s="33" t="s">
        <v>61</v>
      </c>
      <c r="C7" s="23" t="s">
        <v>2</v>
      </c>
    </row>
    <row r="8" spans="1:250" ht="14.1" customHeight="1">
      <c r="B8" s="33"/>
      <c r="C8" s="23" t="s">
        <v>3</v>
      </c>
      <c r="D8" s="23" t="s">
        <v>4</v>
      </c>
    </row>
    <row r="9" spans="1:250" ht="14.1" customHeight="1">
      <c r="B9" s="34"/>
      <c r="C9" s="23" t="s">
        <v>5</v>
      </c>
      <c r="D9" s="23" t="s">
        <v>6</v>
      </c>
    </row>
    <row r="10" spans="1:250" ht="14.1" customHeight="1">
      <c r="A10" s="7"/>
      <c r="B10" s="27"/>
      <c r="C10" s="24"/>
      <c r="D10" s="7"/>
    </row>
    <row r="11" spans="1:250" ht="14.1" customHeight="1">
      <c r="A11" s="1" t="s">
        <v>8</v>
      </c>
      <c r="B11" s="30">
        <f>Sheet1!F2</f>
        <v>0.40123456790123457</v>
      </c>
      <c r="C11" s="30">
        <f>Sheet1!G2</f>
        <v>0.1076923076923077</v>
      </c>
      <c r="D11" s="23" t="s">
        <v>10</v>
      </c>
      <c r="E11" s="13"/>
      <c r="F11" s="14"/>
      <c r="G11" s="14"/>
      <c r="H11" s="16"/>
      <c r="I11" s="14"/>
      <c r="J11" s="14"/>
      <c r="K11" s="17"/>
    </row>
    <row r="12" spans="1:250" ht="14.1" customHeight="1">
      <c r="A12" s="1" t="s">
        <v>9</v>
      </c>
      <c r="B12" s="30">
        <f>Sheet1!F3</f>
        <v>1.0614886731391586</v>
      </c>
      <c r="C12" s="30">
        <f>Sheet1!G3</f>
        <v>0.59146341463414631</v>
      </c>
      <c r="D12" s="23" t="s">
        <v>10</v>
      </c>
      <c r="E12" s="13"/>
      <c r="F12" s="14"/>
      <c r="G12" s="14"/>
      <c r="H12" s="16"/>
      <c r="I12" s="14"/>
      <c r="J12" s="14"/>
      <c r="K12" s="17"/>
    </row>
    <row r="13" spans="1:250" ht="14.1" customHeight="1">
      <c r="A13" s="1" t="s">
        <v>11</v>
      </c>
      <c r="B13" s="30">
        <f>Sheet1!F4</f>
        <v>0.92899408284023666</v>
      </c>
      <c r="C13" s="30">
        <f>Sheet1!G4</f>
        <v>0.53503184713375795</v>
      </c>
      <c r="D13" s="23" t="s">
        <v>7</v>
      </c>
      <c r="E13" s="13"/>
      <c r="F13" s="14"/>
      <c r="G13" s="14"/>
      <c r="H13" s="16"/>
      <c r="I13" s="14"/>
      <c r="J13" s="14"/>
      <c r="K13" s="17"/>
    </row>
    <row r="14" spans="1:250" ht="14.1" customHeight="1">
      <c r="A14" s="1" t="s">
        <v>37</v>
      </c>
      <c r="B14" s="30">
        <f>Sheet1!F5</f>
        <v>0.93201404404723909</v>
      </c>
      <c r="C14" s="30">
        <f>Sheet1!G5</f>
        <v>0.6678082191780822</v>
      </c>
      <c r="D14" s="23" t="s">
        <v>14</v>
      </c>
      <c r="E14" s="13"/>
      <c r="F14" s="14"/>
      <c r="G14" s="14"/>
      <c r="H14" s="16"/>
      <c r="I14" s="14"/>
      <c r="J14" s="14"/>
      <c r="K14" s="17"/>
    </row>
    <row r="15" spans="1:250" ht="14.1" customHeight="1">
      <c r="A15" s="1" t="s">
        <v>40</v>
      </c>
      <c r="B15" s="30">
        <f>Sheet1!F6</f>
        <v>0.78264758497316633</v>
      </c>
      <c r="C15" s="30">
        <f>Sheet1!G6</f>
        <v>0.84914285714285709</v>
      </c>
      <c r="D15" s="23" t="s">
        <v>14</v>
      </c>
      <c r="E15" s="13"/>
      <c r="F15" s="14"/>
      <c r="G15" s="14"/>
      <c r="H15" s="16"/>
      <c r="I15" s="14"/>
      <c r="J15" s="14"/>
      <c r="K15" s="17"/>
    </row>
    <row r="16" spans="1:250" ht="14.1" customHeight="1">
      <c r="A16" s="1" t="s">
        <v>43</v>
      </c>
      <c r="B16" s="30">
        <f>Sheet1!F7</f>
        <v>0.87465940054495916</v>
      </c>
      <c r="C16" s="30">
        <f>Sheet1!G7</f>
        <v>0.60280373831775702</v>
      </c>
      <c r="D16" s="23" t="s">
        <v>10</v>
      </c>
      <c r="E16" s="13"/>
      <c r="F16" s="14"/>
      <c r="G16" s="14"/>
      <c r="H16" s="16"/>
      <c r="I16" s="14"/>
      <c r="J16" s="14"/>
      <c r="K16" s="17"/>
    </row>
    <row r="17" spans="1:11" ht="14.1" customHeight="1">
      <c r="A17" s="1" t="s">
        <v>12</v>
      </c>
      <c r="B17" s="30">
        <f>Sheet1!F8</f>
        <v>0.76655348047538197</v>
      </c>
      <c r="C17" s="30">
        <f>Sheet1!G8</f>
        <v>0.58361018826135103</v>
      </c>
      <c r="D17" s="23" t="s">
        <v>7</v>
      </c>
      <c r="E17" s="13"/>
      <c r="F17" s="14"/>
      <c r="G17" s="14"/>
      <c r="H17" s="16"/>
      <c r="I17" s="14"/>
      <c r="J17" s="14"/>
      <c r="K17" s="17"/>
    </row>
    <row r="18" spans="1:11" ht="14.1" customHeight="1">
      <c r="A18" s="1" t="s">
        <v>13</v>
      </c>
      <c r="B18" s="30">
        <f>Sheet1!F9</f>
        <v>0.98623578695391978</v>
      </c>
      <c r="C18" s="30">
        <f>Sheet1!G9</f>
        <v>0.83191747572815533</v>
      </c>
      <c r="D18" s="23" t="s">
        <v>7</v>
      </c>
      <c r="E18" s="13"/>
      <c r="F18" s="14"/>
      <c r="G18" s="14"/>
      <c r="H18" s="16"/>
      <c r="I18" s="14"/>
      <c r="J18" s="14"/>
      <c r="K18" s="17"/>
    </row>
    <row r="19" spans="1:11" ht="14.1" customHeight="1">
      <c r="A19" s="1" t="s">
        <v>15</v>
      </c>
      <c r="B19" s="30">
        <f>Sheet1!F10</f>
        <v>0.15931372549019607</v>
      </c>
      <c r="C19" s="30">
        <f>Sheet1!G10</f>
        <v>0.76410256410256405</v>
      </c>
      <c r="D19" s="23" t="s">
        <v>16</v>
      </c>
      <c r="E19" s="13"/>
      <c r="F19" s="14"/>
      <c r="G19" s="14"/>
      <c r="H19" s="16"/>
      <c r="I19" s="14"/>
      <c r="J19" s="14"/>
      <c r="K19" s="17"/>
    </row>
    <row r="20" spans="1:11" ht="14.1" customHeight="1">
      <c r="A20" s="1" t="s">
        <v>39</v>
      </c>
      <c r="B20" s="30">
        <f>Sheet1!F11</f>
        <v>0.76638917793964623</v>
      </c>
      <c r="C20" s="30">
        <f>Sheet1!G11</f>
        <v>0.65987780040733202</v>
      </c>
      <c r="D20" s="23" t="s">
        <v>7</v>
      </c>
      <c r="E20" s="13"/>
      <c r="F20" s="14"/>
      <c r="G20" s="14"/>
      <c r="H20" s="16"/>
      <c r="I20" s="14"/>
      <c r="J20" s="14"/>
      <c r="K20" s="17"/>
    </row>
    <row r="21" spans="1:11" ht="14.1" customHeight="1">
      <c r="A21" s="1" t="s">
        <v>17</v>
      </c>
      <c r="B21" s="30">
        <f>Sheet1!F12</f>
        <v>5.920590302178496E-2</v>
      </c>
      <c r="C21" s="30">
        <f>Sheet1!G12</f>
        <v>0.68842729970326411</v>
      </c>
      <c r="D21" s="23" t="s">
        <v>14</v>
      </c>
      <c r="E21" s="13"/>
      <c r="F21" s="14"/>
      <c r="G21" s="14"/>
      <c r="H21" s="16"/>
      <c r="I21" s="14"/>
      <c r="J21" s="14"/>
      <c r="K21" s="17"/>
    </row>
    <row r="22" spans="1:11" ht="14.1" customHeight="1">
      <c r="A22" s="1" t="s">
        <v>18</v>
      </c>
      <c r="B22" s="30">
        <f>Sheet1!F13</f>
        <v>0.79420125071063108</v>
      </c>
      <c r="C22" s="30">
        <f>Sheet1!G13</f>
        <v>0.52541159627773804</v>
      </c>
      <c r="D22" s="23" t="s">
        <v>14</v>
      </c>
      <c r="E22" s="15"/>
      <c r="F22" s="15"/>
      <c r="G22" s="14"/>
      <c r="H22" s="16"/>
      <c r="I22" s="15"/>
      <c r="J22" s="14"/>
      <c r="K22" s="17"/>
    </row>
    <row r="23" spans="1:11" ht="14.1" customHeight="1" thickBot="1">
      <c r="A23" s="1" t="s">
        <v>19</v>
      </c>
      <c r="B23" s="30">
        <f>Sheet1!F14</f>
        <v>4.7619047619047616E-2</v>
      </c>
      <c r="C23" s="30">
        <f>Sheet1!G14</f>
        <v>0.6063829787234043</v>
      </c>
      <c r="D23" s="23" t="s">
        <v>14</v>
      </c>
      <c r="E23" s="13"/>
      <c r="F23" s="15"/>
      <c r="G23" s="15"/>
      <c r="H23" s="16"/>
      <c r="I23" s="15"/>
      <c r="J23" s="14"/>
      <c r="K23" s="17"/>
    </row>
    <row r="24" spans="1:11" ht="14.1" customHeight="1" thickTop="1" thickBot="1">
      <c r="A24" s="6"/>
      <c r="B24" s="18"/>
      <c r="C24" s="18"/>
      <c r="D24" s="6"/>
    </row>
    <row r="25" spans="1:11" ht="14.1" customHeight="1" thickTop="1">
      <c r="A25" s="25" t="s">
        <v>20</v>
      </c>
      <c r="B25" s="6"/>
      <c r="C25" s="6"/>
    </row>
    <row r="26" spans="1:11" ht="14.1" customHeight="1">
      <c r="A26" s="8" t="s">
        <v>65</v>
      </c>
      <c r="B26" s="8"/>
      <c r="C26" s="8"/>
    </row>
    <row r="27" spans="1:11" ht="14.1" customHeight="1">
      <c r="C27" s="23" t="s">
        <v>21</v>
      </c>
    </row>
    <row r="28" spans="1:11" ht="14.1" customHeight="1">
      <c r="B28" s="23" t="s">
        <v>22</v>
      </c>
      <c r="C28" s="23" t="s">
        <v>23</v>
      </c>
    </row>
    <row r="29" spans="1:11" ht="14.1" customHeight="1">
      <c r="A29" s="21" t="s">
        <v>24</v>
      </c>
      <c r="B29" s="9">
        <v>0.495</v>
      </c>
      <c r="C29" s="9">
        <v>0.67400000000000004</v>
      </c>
    </row>
    <row r="30" spans="1:11" ht="14.1" hidden="1" customHeight="1">
      <c r="A30" s="7" t="s">
        <v>25</v>
      </c>
      <c r="B30" s="9">
        <v>0.72399999999999998</v>
      </c>
      <c r="C30" s="9">
        <v>0.60799999999999998</v>
      </c>
    </row>
    <row r="31" spans="1:11" ht="14.1" hidden="1" customHeight="1">
      <c r="A31" s="1" t="s">
        <v>26</v>
      </c>
      <c r="B31" s="10">
        <v>0.628</v>
      </c>
      <c r="C31" s="10">
        <v>0.60899999999999999</v>
      </c>
    </row>
    <row r="32" spans="1:11" ht="14.1" hidden="1" customHeight="1">
      <c r="A32" s="1" t="s">
        <v>27</v>
      </c>
      <c r="B32" s="10">
        <v>0.621</v>
      </c>
      <c r="C32" s="10">
        <v>0.58899999999999997</v>
      </c>
    </row>
    <row r="33" spans="1:3" ht="14.1" customHeight="1">
      <c r="A33" s="1" t="s">
        <v>28</v>
      </c>
      <c r="B33" s="10">
        <v>0.69799999999999995</v>
      </c>
      <c r="C33" s="10">
        <v>0.61599999999999999</v>
      </c>
    </row>
    <row r="34" spans="1:3" ht="14.1" customHeight="1">
      <c r="A34" s="1" t="s">
        <v>29</v>
      </c>
      <c r="B34" s="10">
        <v>0.749</v>
      </c>
      <c r="C34" s="10">
        <v>0.63200000000000001</v>
      </c>
    </row>
    <row r="35" spans="1:3" ht="12.75" customHeight="1">
      <c r="A35" s="1" t="s">
        <v>30</v>
      </c>
      <c r="B35" s="10">
        <v>0.753</v>
      </c>
      <c r="C35" s="10">
        <v>0.624</v>
      </c>
    </row>
    <row r="36" spans="1:3" ht="12.75" customHeight="1">
      <c r="A36" s="1" t="s">
        <v>32</v>
      </c>
      <c r="B36" s="10">
        <v>0.74299999999999999</v>
      </c>
      <c r="C36" s="10">
        <v>0.61</v>
      </c>
    </row>
    <row r="37" spans="1:3" ht="12.75" customHeight="1">
      <c r="A37" s="1" t="s">
        <v>34</v>
      </c>
      <c r="B37" s="10">
        <v>0.81499999999999995</v>
      </c>
      <c r="C37" s="10">
        <v>0.61</v>
      </c>
    </row>
    <row r="38" spans="1:3" ht="12.75" customHeight="1">
      <c r="A38" s="1" t="s">
        <v>35</v>
      </c>
      <c r="B38" s="10">
        <v>0.85499999999999998</v>
      </c>
      <c r="C38" s="10">
        <v>0.56299999999999994</v>
      </c>
    </row>
    <row r="39" spans="1:3" ht="12.75" customHeight="1">
      <c r="A39" s="1" t="s">
        <v>36</v>
      </c>
      <c r="B39" s="10">
        <v>0.84</v>
      </c>
      <c r="C39" s="10">
        <v>0.61299999999999999</v>
      </c>
    </row>
    <row r="40" spans="1:3" ht="12.75" customHeight="1">
      <c r="A40" s="26" t="s">
        <v>38</v>
      </c>
      <c r="B40" s="11">
        <v>0.69399999999999995</v>
      </c>
      <c r="C40" s="11">
        <v>0.60599999999999998</v>
      </c>
    </row>
    <row r="41" spans="1:3" ht="12.75" customHeight="1">
      <c r="A41" s="1" t="s">
        <v>41</v>
      </c>
      <c r="B41" s="12">
        <v>0.67700000000000005</v>
      </c>
      <c r="C41" s="11">
        <v>0.60047416612164817</v>
      </c>
    </row>
    <row r="42" spans="1:3" ht="12.75" customHeight="1">
      <c r="A42" s="1" t="s">
        <v>42</v>
      </c>
      <c r="B42" s="12">
        <v>0.60499999999999998</v>
      </c>
      <c r="C42" s="11">
        <v>0.62</v>
      </c>
    </row>
    <row r="43" spans="1:3" ht="12.75" customHeight="1">
      <c r="A43" s="1" t="s">
        <v>44</v>
      </c>
      <c r="B43" s="12">
        <v>0.66698871371481272</v>
      </c>
      <c r="C43" s="11">
        <v>0.67586252304450878</v>
      </c>
    </row>
    <row r="44" spans="1:3" ht="12.75" customHeight="1">
      <c r="A44" s="1" t="s">
        <v>45</v>
      </c>
      <c r="B44" s="12">
        <v>0.54</v>
      </c>
      <c r="C44" s="11">
        <v>0.54300000000000004</v>
      </c>
    </row>
    <row r="45" spans="1:3" ht="12.75" customHeight="1">
      <c r="A45" s="1" t="s">
        <v>46</v>
      </c>
      <c r="B45" s="10">
        <v>0.61</v>
      </c>
      <c r="C45" s="10">
        <v>0.62</v>
      </c>
    </row>
    <row r="46" spans="1:3" ht="12.75" customHeight="1">
      <c r="A46" s="1" t="s">
        <v>47</v>
      </c>
      <c r="B46" s="10">
        <v>0.54600000000000004</v>
      </c>
      <c r="C46" s="10">
        <v>0.56599999999999995</v>
      </c>
    </row>
    <row r="47" spans="1:3" ht="12.75" customHeight="1" thickBot="1">
      <c r="A47" s="1" t="s">
        <v>66</v>
      </c>
      <c r="B47" s="10">
        <f>Sheet1!F15</f>
        <v>0.53689977441185954</v>
      </c>
      <c r="C47" s="10">
        <f>Sheet1!G15</f>
        <v>0.66395129480363579</v>
      </c>
    </row>
    <row r="48" spans="1:3" ht="14.1" customHeight="1" thickTop="1">
      <c r="A48" s="25" t="s">
        <v>31</v>
      </c>
      <c r="B48" s="6"/>
      <c r="C48" s="6"/>
    </row>
    <row r="50" spans="1:1" ht="14.1" customHeight="1">
      <c r="A50" s="1" t="s">
        <v>62</v>
      </c>
    </row>
  </sheetData>
  <mergeCells count="1">
    <mergeCell ref="B7:B9"/>
  </mergeCells>
  <phoneticPr fontId="2" type="noConversion"/>
  <pageMargins left="1.47" right="0.5" top="1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D10" sqref="D10"/>
    </sheetView>
  </sheetViews>
  <sheetFormatPr defaultRowHeight="15.75"/>
  <sheetData>
    <row r="1" spans="1:11">
      <c r="A1" s="31"/>
      <c r="B1" s="31" t="s">
        <v>58</v>
      </c>
      <c r="C1" s="31" t="s">
        <v>59</v>
      </c>
      <c r="D1" s="31" t="s">
        <v>60</v>
      </c>
      <c r="E1" s="31"/>
      <c r="F1" s="31"/>
      <c r="G1" s="31"/>
    </row>
    <row r="2" spans="1:11">
      <c r="A2" s="31" t="s">
        <v>48</v>
      </c>
      <c r="B2" s="31">
        <v>162</v>
      </c>
      <c r="C2" s="31">
        <v>65</v>
      </c>
      <c r="D2" s="31">
        <v>7</v>
      </c>
      <c r="E2" s="31"/>
      <c r="F2" s="32">
        <f>C2/B2</f>
        <v>0.40123456790123457</v>
      </c>
      <c r="G2" s="32">
        <f>D2/C2</f>
        <v>0.1076923076923077</v>
      </c>
      <c r="I2" s="28"/>
      <c r="J2" s="29"/>
      <c r="K2" s="29"/>
    </row>
    <row r="3" spans="1:11">
      <c r="A3" s="31" t="s">
        <v>49</v>
      </c>
      <c r="B3" s="31">
        <v>309</v>
      </c>
      <c r="C3" s="31">
        <v>328</v>
      </c>
      <c r="D3" s="31">
        <v>194</v>
      </c>
      <c r="E3" s="31"/>
      <c r="F3" s="32">
        <f t="shared" ref="F3:F15" si="0">C3/B3</f>
        <v>1.0614886731391586</v>
      </c>
      <c r="G3" s="32">
        <f t="shared" ref="G3:G15" si="1">D3/C3</f>
        <v>0.59146341463414631</v>
      </c>
      <c r="I3" s="28"/>
      <c r="J3" s="29"/>
      <c r="K3" s="29"/>
    </row>
    <row r="4" spans="1:11">
      <c r="A4" s="31" t="s">
        <v>50</v>
      </c>
      <c r="B4" s="31">
        <v>845</v>
      </c>
      <c r="C4" s="31">
        <v>785</v>
      </c>
      <c r="D4" s="31">
        <v>420</v>
      </c>
      <c r="E4" s="31"/>
      <c r="F4" s="32">
        <f t="shared" si="0"/>
        <v>0.92899408284023666</v>
      </c>
      <c r="G4" s="32">
        <f t="shared" si="1"/>
        <v>0.53503184713375795</v>
      </c>
      <c r="I4" s="28"/>
      <c r="J4" s="29"/>
      <c r="K4" s="29"/>
    </row>
    <row r="5" spans="1:11">
      <c r="A5" s="31" t="s">
        <v>51</v>
      </c>
      <c r="B5" s="31">
        <v>3133</v>
      </c>
      <c r="C5" s="31">
        <v>2920</v>
      </c>
      <c r="D5" s="31">
        <v>1950</v>
      </c>
      <c r="E5" s="31"/>
      <c r="F5" s="32">
        <f t="shared" si="0"/>
        <v>0.93201404404723909</v>
      </c>
      <c r="G5" s="32">
        <f t="shared" si="1"/>
        <v>0.6678082191780822</v>
      </c>
      <c r="I5" s="28"/>
      <c r="J5" s="29"/>
      <c r="K5" s="29"/>
    </row>
    <row r="6" spans="1:11">
      <c r="A6" s="31" t="s">
        <v>57</v>
      </c>
      <c r="B6" s="31">
        <v>1118</v>
      </c>
      <c r="C6" s="31">
        <v>875</v>
      </c>
      <c r="D6" s="31">
        <v>743</v>
      </c>
      <c r="E6" s="31"/>
      <c r="F6" s="32">
        <f>C6/B6</f>
        <v>0.78264758497316633</v>
      </c>
      <c r="G6" s="32">
        <f>D6/C6</f>
        <v>0.84914285714285709</v>
      </c>
      <c r="I6" s="28"/>
      <c r="J6" s="29"/>
      <c r="K6" s="29"/>
    </row>
    <row r="7" spans="1:11">
      <c r="A7" s="31" t="s">
        <v>52</v>
      </c>
      <c r="B7" s="31">
        <v>734</v>
      </c>
      <c r="C7" s="31">
        <v>642</v>
      </c>
      <c r="D7" s="31">
        <v>387</v>
      </c>
      <c r="E7" s="31"/>
      <c r="F7" s="32">
        <f t="shared" si="0"/>
        <v>0.87465940054495916</v>
      </c>
      <c r="G7" s="32">
        <f t="shared" si="1"/>
        <v>0.60280373831775702</v>
      </c>
      <c r="I7" s="28"/>
      <c r="J7" s="29"/>
      <c r="K7" s="29"/>
    </row>
    <row r="8" spans="1:11">
      <c r="A8" s="31" t="s">
        <v>53</v>
      </c>
      <c r="B8" s="31">
        <v>1178</v>
      </c>
      <c r="C8" s="31">
        <v>903</v>
      </c>
      <c r="D8" s="31">
        <v>527</v>
      </c>
      <c r="E8" s="31"/>
      <c r="F8" s="32">
        <f t="shared" si="0"/>
        <v>0.76655348047538197</v>
      </c>
      <c r="G8" s="32">
        <f t="shared" si="1"/>
        <v>0.58361018826135103</v>
      </c>
      <c r="I8" s="28"/>
      <c r="J8" s="29"/>
      <c r="K8" s="29"/>
    </row>
    <row r="9" spans="1:11">
      <c r="A9" s="31" t="s">
        <v>54</v>
      </c>
      <c r="B9" s="31">
        <v>1671</v>
      </c>
      <c r="C9" s="31">
        <v>1648</v>
      </c>
      <c r="D9" s="31">
        <v>1371</v>
      </c>
      <c r="E9" s="31"/>
      <c r="F9" s="32">
        <f t="shared" si="0"/>
        <v>0.98623578695391978</v>
      </c>
      <c r="G9" s="32">
        <f t="shared" si="1"/>
        <v>0.83191747572815533</v>
      </c>
      <c r="I9" s="28"/>
      <c r="J9" s="29"/>
      <c r="K9" s="29"/>
    </row>
    <row r="10" spans="1:11">
      <c r="A10" s="31" t="s">
        <v>55</v>
      </c>
      <c r="B10" s="31">
        <v>1224</v>
      </c>
      <c r="C10" s="31">
        <v>195</v>
      </c>
      <c r="D10" s="31">
        <v>149</v>
      </c>
      <c r="E10" s="31"/>
      <c r="F10" s="32">
        <f t="shared" si="0"/>
        <v>0.15931372549019607</v>
      </c>
      <c r="G10" s="32">
        <f t="shared" si="1"/>
        <v>0.76410256410256405</v>
      </c>
      <c r="I10" s="28"/>
      <c r="J10" s="29"/>
      <c r="K10" s="29"/>
    </row>
    <row r="11" spans="1:11">
      <c r="A11" s="31" t="s">
        <v>39</v>
      </c>
      <c r="B11" s="31">
        <v>1922</v>
      </c>
      <c r="C11" s="31">
        <v>1473</v>
      </c>
      <c r="D11" s="31">
        <v>972</v>
      </c>
      <c r="E11" s="31"/>
      <c r="F11" s="32">
        <f t="shared" si="0"/>
        <v>0.76638917793964623</v>
      </c>
      <c r="G11" s="32">
        <f t="shared" si="1"/>
        <v>0.65987780040733202</v>
      </c>
      <c r="I11" s="28"/>
      <c r="J11" s="29"/>
      <c r="K11" s="29"/>
    </row>
    <row r="12" spans="1:11">
      <c r="A12" s="31" t="s">
        <v>17</v>
      </c>
      <c r="B12" s="31">
        <v>5692</v>
      </c>
      <c r="C12" s="31">
        <v>337</v>
      </c>
      <c r="D12" s="31">
        <v>232</v>
      </c>
      <c r="E12" s="31"/>
      <c r="F12" s="32">
        <f t="shared" si="0"/>
        <v>5.920590302178496E-2</v>
      </c>
      <c r="G12" s="32">
        <f t="shared" si="1"/>
        <v>0.68842729970326411</v>
      </c>
      <c r="I12" s="28"/>
      <c r="J12" s="29"/>
      <c r="K12" s="29"/>
    </row>
    <row r="13" spans="1:11">
      <c r="A13" s="31" t="s">
        <v>18</v>
      </c>
      <c r="B13" s="31">
        <v>1759</v>
      </c>
      <c r="C13" s="31">
        <v>1397</v>
      </c>
      <c r="D13" s="31">
        <v>734</v>
      </c>
      <c r="E13" s="31"/>
      <c r="F13" s="32">
        <f t="shared" si="0"/>
        <v>0.79420125071063108</v>
      </c>
      <c r="G13" s="32">
        <f t="shared" si="1"/>
        <v>0.52541159627773804</v>
      </c>
      <c r="I13" s="28"/>
      <c r="J13" s="29"/>
      <c r="K13" s="29"/>
    </row>
    <row r="14" spans="1:11">
      <c r="A14" s="31" t="s">
        <v>19</v>
      </c>
      <c r="B14" s="31">
        <v>1974</v>
      </c>
      <c r="C14" s="31">
        <v>94</v>
      </c>
      <c r="D14" s="31">
        <v>57</v>
      </c>
      <c r="E14" s="31"/>
      <c r="F14" s="32">
        <f t="shared" si="0"/>
        <v>4.7619047619047616E-2</v>
      </c>
      <c r="G14" s="32">
        <f t="shared" si="1"/>
        <v>0.6063829787234043</v>
      </c>
      <c r="I14" s="28"/>
      <c r="J14" s="29"/>
      <c r="K14" s="29"/>
    </row>
    <row r="15" spans="1:11">
      <c r="A15" s="31" t="s">
        <v>56</v>
      </c>
      <c r="B15" s="31">
        <f>SUM(B2:B14)</f>
        <v>21721</v>
      </c>
      <c r="C15" s="31">
        <f t="shared" ref="C15:D15" si="2">SUM(C2:C14)</f>
        <v>11662</v>
      </c>
      <c r="D15" s="31">
        <f t="shared" si="2"/>
        <v>7743</v>
      </c>
      <c r="E15" s="31"/>
      <c r="F15" s="32">
        <f t="shared" si="0"/>
        <v>0.53689977441185954</v>
      </c>
      <c r="G15" s="32">
        <f t="shared" si="1"/>
        <v>0.66395129480363579</v>
      </c>
      <c r="I15" s="28"/>
      <c r="J15" s="29"/>
      <c r="K15" s="29"/>
    </row>
  </sheetData>
  <sortState ref="A2:K14">
    <sortCondition ref="A2:A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10 - Assessment in Gen Ed</vt:lpstr>
      <vt:lpstr>Sheet1</vt:lpstr>
      <vt:lpstr>'Table 10 - Assessment in Gen Ed'!Print_Area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kintzj1</cp:lastModifiedBy>
  <cp:lastPrinted>2007-12-06T17:04:17Z</cp:lastPrinted>
  <dcterms:created xsi:type="dcterms:W3CDTF">2003-06-16T19:19:10Z</dcterms:created>
  <dcterms:modified xsi:type="dcterms:W3CDTF">2015-12-07T21:26:06Z</dcterms:modified>
</cp:coreProperties>
</file>