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65" yWindow="450" windowWidth="12120" windowHeight="9090"/>
  </bookViews>
  <sheets>
    <sheet name="Table 11 - Major Field of Study" sheetId="1" r:id="rId1"/>
    <sheet name="data" sheetId="2" state="hidden" r:id="rId2"/>
  </sheets>
  <definedNames>
    <definedName name="_xlnm.Print_Area" localSheetId="0">'Table 11 - Major Field of Study'!$A$1:$D$48</definedName>
  </definedNames>
  <calcPr calcId="125725"/>
</workbook>
</file>

<file path=xl/calcChain.xml><?xml version="1.0" encoding="utf-8"?>
<calcChain xmlns="http://schemas.openxmlformats.org/spreadsheetml/2006/main">
  <c r="F12" i="2"/>
  <c r="E12"/>
  <c r="E9"/>
  <c r="F9" l="1"/>
  <c r="F14" l="1"/>
  <c r="C23" i="1" s="1"/>
  <c r="F13" i="2"/>
  <c r="C22" i="1" s="1"/>
  <c r="F11" i="2"/>
  <c r="C20" i="1" s="1"/>
  <c r="F10" i="2"/>
  <c r="C19" i="1" s="1"/>
  <c r="F8" i="2"/>
  <c r="C17" i="1" s="1"/>
  <c r="F7" i="2"/>
  <c r="C16" i="1" s="1"/>
  <c r="F6" i="2"/>
  <c r="C15" i="1" s="1"/>
  <c r="F5" i="2"/>
  <c r="C14" i="1" s="1"/>
  <c r="F4" i="2"/>
  <c r="C13" i="1" s="1"/>
  <c r="F3" i="2"/>
  <c r="C12" i="1" s="1"/>
  <c r="F2" i="2"/>
  <c r="C11" i="1" s="1"/>
  <c r="E14" i="2"/>
  <c r="B23" i="1" s="1"/>
  <c r="E13" i="2"/>
  <c r="B22" i="1" s="1"/>
  <c r="E11" i="2"/>
  <c r="B20" i="1" s="1"/>
  <c r="E10" i="2"/>
  <c r="B19" i="1" s="1"/>
  <c r="E8" i="2"/>
  <c r="B17" i="1" s="1"/>
  <c r="E7" i="2"/>
  <c r="B16" i="1" s="1"/>
  <c r="E6" i="2"/>
  <c r="B15" i="1" s="1"/>
  <c r="E5" i="2"/>
  <c r="B14" i="1" s="1"/>
  <c r="E4" i="2"/>
  <c r="B13" i="1" s="1"/>
  <c r="E3" i="2"/>
  <c r="B12" i="1" s="1"/>
  <c r="E2" i="2"/>
  <c r="B11" i="1" s="1"/>
  <c r="D15" i="2"/>
  <c r="C15"/>
  <c r="F15" l="1"/>
  <c r="B15"/>
  <c r="E15" s="1"/>
  <c r="B25" i="1" l="1"/>
  <c r="B47"/>
  <c r="C25"/>
  <c r="C47"/>
</calcChain>
</file>

<file path=xl/sharedStrings.xml><?xml version="1.0" encoding="utf-8"?>
<sst xmlns="http://schemas.openxmlformats.org/spreadsheetml/2006/main" count="86" uniqueCount="54">
  <si>
    <t>Performance of Baccalaureate Degree Recipients on a Nationally Normed Major Field</t>
  </si>
  <si>
    <t xml:space="preserve">Of Those Assessed, </t>
  </si>
  <si>
    <t>the Percent Who</t>
  </si>
  <si>
    <t>Scored at or Above</t>
  </si>
  <si>
    <t>Admissions</t>
  </si>
  <si>
    <t>Percent Assessed</t>
  </si>
  <si>
    <t>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</si>
  <si>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</si>
  <si>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</si>
  <si>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</si>
  <si>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</si>
  <si>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</si>
  <si>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</si>
  <si>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</si>
  <si>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</si>
  <si>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</si>
  <si>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</si>
  <si>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</si>
  <si>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</si>
  <si>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</si>
  <si>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</si>
  <si>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</si>
  <si>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FY 2000</t>
  </si>
  <si>
    <t>FY 2001</t>
  </si>
  <si>
    <t>SOURCE:  Performance Indicators Survey</t>
  </si>
  <si>
    <t>TABLE 11</t>
  </si>
  <si>
    <t>MISSOURI STATE</t>
  </si>
  <si>
    <t>FY 2002</t>
  </si>
  <si>
    <t>FY 2003</t>
  </si>
  <si>
    <t>FY 2004</t>
  </si>
  <si>
    <t>FY 2005</t>
  </si>
  <si>
    <t>FY 2006</t>
  </si>
  <si>
    <t>FY 2007</t>
  </si>
  <si>
    <t>UCM</t>
  </si>
  <si>
    <t>MISSOURI UNIV. OF SCI. &amp; TECH.</t>
  </si>
  <si>
    <t>FY 2008</t>
  </si>
  <si>
    <t>*Does not include graduates of teacher education programs, see TABLE 9 for teacher education programs</t>
  </si>
  <si>
    <t>FY 2009</t>
  </si>
  <si>
    <t>Total</t>
  </si>
  <si>
    <t>Institution</t>
  </si>
  <si>
    <t>BA Recipients</t>
  </si>
  <si>
    <t>Number Assessed</t>
  </si>
  <si>
    <t>Number Passed</t>
  </si>
  <si>
    <t>Percent Passed</t>
  </si>
  <si>
    <t>FY 2010</t>
  </si>
  <si>
    <t>FY 2011</t>
  </si>
  <si>
    <t>FY 2012</t>
  </si>
  <si>
    <t>NR - Not Reported</t>
  </si>
  <si>
    <t>NR</t>
  </si>
  <si>
    <t>ASSESSMENT IN THE MAJOR FIELD OF STUDY AT PUBLIC BACCALAUREATE AND HIGHER  DEGREE-GRANTING INSTITUTIONS, FY 2014</t>
  </si>
  <si>
    <t>of Study Test, FY 2014*</t>
  </si>
  <si>
    <t>FY 2014</t>
  </si>
  <si>
    <t>FY 2013</t>
  </si>
  <si>
    <t>Percent of Baccalaureate Degree Recipients Performing at the 50th Percentile or Above on a Nationally Normed Major Field of Study Test, FY 2000-FY 2014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</si>
</sst>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0" fontId="1" fillId="0" borderId="0"/>
  </cellStyleXfs>
  <cellXfs count="34">
    <xf numFmtId="0" fontId="0" fillId="0" borderId="0" xfId="0" applyAlignment="1"/>
    <xf numFmtId="0" fontId="4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9" fontId="5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3" xfId="0" applyFont="1" applyFill="1" applyBorder="1" applyAlignment="1"/>
    <xf numFmtId="164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9" fontId="0" fillId="0" borderId="0" xfId="1" applyFont="1" applyAlignment="1"/>
    <xf numFmtId="0" fontId="6" fillId="0" borderId="1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6" fillId="0" borderId="5" xfId="0" applyFont="1" applyFill="1" applyBorder="1" applyAlignment="1"/>
    <xf numFmtId="164" fontId="4" fillId="0" borderId="5" xfId="0" applyNumberFormat="1" applyFont="1" applyFill="1" applyBorder="1" applyAlignment="1"/>
    <xf numFmtId="0" fontId="4" fillId="0" borderId="5" xfId="0" applyFont="1" applyFill="1" applyBorder="1" applyAlignment="1"/>
    <xf numFmtId="164" fontId="4" fillId="0" borderId="0" xfId="1" applyNumberFormat="1" applyFont="1" applyAlignment="1"/>
    <xf numFmtId="164" fontId="4" fillId="0" borderId="0" xfId="0" applyNumberFormat="1" applyFont="1" applyFill="1" applyAlignment="1"/>
    <xf numFmtId="0" fontId="4" fillId="0" borderId="0" xfId="0" applyFont="1" applyAlignment="1"/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 builtinId="0"/>
    <cellStyle name="Normal 2" xfId="2"/>
    <cellStyle name="Normal 2 2" xfId="4"/>
    <cellStyle name="Normal 2 3" xfId="5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49"/>
  <sheetViews>
    <sheetView tabSelected="1" showOutlineSymbols="0" zoomScaleNormal="100" workbookViewId="0">
      <selection activeCell="B34" sqref="B34"/>
    </sheetView>
  </sheetViews>
  <sheetFormatPr defaultColWidth="9.75" defaultRowHeight="14.1" customHeight="1"/>
  <cols>
    <col min="1" max="1" width="22.375" style="4" customWidth="1"/>
    <col min="2" max="2" width="12" style="4" customWidth="1"/>
    <col min="3" max="3" width="13.5" style="4" customWidth="1"/>
    <col min="4" max="4" width="18.375" style="4" customWidth="1"/>
    <col min="5" max="5" width="3.625" style="4" customWidth="1"/>
    <col min="6" max="16384" width="9.75" style="4"/>
  </cols>
  <sheetData>
    <row r="1" spans="1:243" ht="14.1" customHeight="1">
      <c r="A1" s="4" t="s">
        <v>25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" customHeight="1">
      <c r="A2" s="32" t="s">
        <v>49</v>
      </c>
      <c r="B2" s="33"/>
      <c r="C2" s="33"/>
      <c r="D2" s="33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4.1" customHeight="1" thickBot="1"/>
    <row r="4" spans="1:243" ht="14.1" customHeight="1" thickTop="1">
      <c r="A4" s="14" t="s">
        <v>0</v>
      </c>
      <c r="B4" s="5"/>
      <c r="C4" s="5"/>
      <c r="D4" s="5"/>
    </row>
    <row r="5" spans="1:243" ht="14.1" customHeight="1">
      <c r="A5" s="4" t="s">
        <v>50</v>
      </c>
    </row>
    <row r="6" spans="1:243" ht="14.1" customHeight="1">
      <c r="A6" s="6"/>
      <c r="B6" s="6"/>
      <c r="C6" s="15" t="s">
        <v>1</v>
      </c>
      <c r="D6" s="6"/>
    </row>
    <row r="7" spans="1:243" ht="14.1" customHeight="1">
      <c r="C7" s="16" t="s">
        <v>2</v>
      </c>
    </row>
    <row r="8" spans="1:243" ht="14.1" customHeight="1">
      <c r="B8" s="3"/>
      <c r="C8" s="16" t="s">
        <v>3</v>
      </c>
      <c r="D8" s="16" t="s">
        <v>4</v>
      </c>
    </row>
    <row r="9" spans="1:243" ht="14.1" customHeight="1">
      <c r="B9" s="16" t="s">
        <v>5</v>
      </c>
      <c r="C9" s="16" t="s">
        <v>6</v>
      </c>
      <c r="D9" s="16" t="s">
        <v>7</v>
      </c>
    </row>
    <row r="10" spans="1:243" ht="14.1" customHeight="1">
      <c r="A10" s="6"/>
      <c r="B10" s="7"/>
      <c r="C10" s="15"/>
      <c r="D10" s="6"/>
    </row>
    <row r="11" spans="1:243" ht="14.1" customHeight="1">
      <c r="A11" s="4" t="s">
        <v>9</v>
      </c>
      <c r="B11" s="28">
        <f>data!E2</f>
        <v>0.4621212121212121</v>
      </c>
      <c r="C11" s="29">
        <f>data!F2</f>
        <v>0.29508196721311475</v>
      </c>
      <c r="D11" s="16" t="s">
        <v>11</v>
      </c>
    </row>
    <row r="12" spans="1:243" ht="14.1" customHeight="1">
      <c r="A12" s="4" t="s">
        <v>10</v>
      </c>
      <c r="B12" s="28">
        <f>data!E3</f>
        <v>0.46036585365853661</v>
      </c>
      <c r="C12" s="29">
        <f>data!F3</f>
        <v>0.23178807947019867</v>
      </c>
      <c r="D12" s="16" t="s">
        <v>11</v>
      </c>
    </row>
    <row r="13" spans="1:243" ht="14.1" customHeight="1">
      <c r="A13" s="4" t="s">
        <v>12</v>
      </c>
      <c r="B13" s="28">
        <f>data!E4</f>
        <v>0.56840796019900497</v>
      </c>
      <c r="C13" s="29">
        <f>data!F4</f>
        <v>0.63238512035010941</v>
      </c>
      <c r="D13" s="16" t="s">
        <v>8</v>
      </c>
    </row>
    <row r="14" spans="1:243" ht="14.1" customHeight="1">
      <c r="A14" s="4" t="s">
        <v>26</v>
      </c>
      <c r="B14" s="28">
        <f>data!E5</f>
        <v>0.40784313725490196</v>
      </c>
      <c r="C14" s="29">
        <f>data!F5</f>
        <v>0.59855769230769229</v>
      </c>
      <c r="D14" s="16" t="s">
        <v>16</v>
      </c>
    </row>
    <row r="15" spans="1:243" ht="14.1" customHeight="1">
      <c r="A15" s="4" t="s">
        <v>34</v>
      </c>
      <c r="B15" s="28">
        <f>data!E6</f>
        <v>0.60385626643295354</v>
      </c>
      <c r="C15" s="29">
        <f>data!F6</f>
        <v>0.64296081277213357</v>
      </c>
      <c r="D15" s="16" t="s">
        <v>16</v>
      </c>
    </row>
    <row r="16" spans="1:243" ht="14.1" customHeight="1">
      <c r="A16" s="4" t="s">
        <v>13</v>
      </c>
      <c r="B16" s="28">
        <f>data!E7</f>
        <v>0.38217338217338215</v>
      </c>
      <c r="C16" s="29">
        <f>data!F7</f>
        <v>0.45367412140575081</v>
      </c>
      <c r="D16" s="16" t="s">
        <v>11</v>
      </c>
    </row>
    <row r="17" spans="1:4" ht="14.1" customHeight="1">
      <c r="A17" s="4" t="s">
        <v>14</v>
      </c>
      <c r="B17" s="28">
        <f>data!E8</f>
        <v>0.33965517241379312</v>
      </c>
      <c r="C17" s="29">
        <f>data!F8</f>
        <v>0.56852791878172593</v>
      </c>
      <c r="D17" s="16" t="s">
        <v>8</v>
      </c>
    </row>
    <row r="18" spans="1:4" ht="14.1" customHeight="1">
      <c r="A18" s="4" t="s">
        <v>15</v>
      </c>
      <c r="B18" s="28" t="s">
        <v>48</v>
      </c>
      <c r="C18" s="28" t="s">
        <v>48</v>
      </c>
      <c r="D18" s="16" t="s">
        <v>8</v>
      </c>
    </row>
    <row r="19" spans="1:4" ht="14.1" customHeight="1">
      <c r="A19" s="4" t="s">
        <v>17</v>
      </c>
      <c r="B19" s="28">
        <f>data!E10</f>
        <v>0.73939393939393938</v>
      </c>
      <c r="C19" s="29">
        <f>data!F10</f>
        <v>0.73565573770491799</v>
      </c>
      <c r="D19" s="16" t="s">
        <v>18</v>
      </c>
    </row>
    <row r="20" spans="1:4" ht="14.1" customHeight="1">
      <c r="A20" s="4" t="s">
        <v>33</v>
      </c>
      <c r="B20" s="28">
        <f>data!E11</f>
        <v>0.33262373602980311</v>
      </c>
      <c r="C20" s="29">
        <f>data!F11</f>
        <v>0.48320000000000002</v>
      </c>
      <c r="D20" s="16" t="s">
        <v>8</v>
      </c>
    </row>
    <row r="21" spans="1:4" ht="14.1" customHeight="1">
      <c r="A21" s="4" t="s">
        <v>19</v>
      </c>
      <c r="B21" s="28" t="s">
        <v>48</v>
      </c>
      <c r="C21" s="28" t="s">
        <v>48</v>
      </c>
      <c r="D21" s="16" t="s">
        <v>16</v>
      </c>
    </row>
    <row r="22" spans="1:4" ht="14.1" customHeight="1">
      <c r="A22" s="4" t="s">
        <v>20</v>
      </c>
      <c r="B22" s="28">
        <f>data!E13</f>
        <v>0.36051026067665004</v>
      </c>
      <c r="C22" s="29">
        <f>data!F13</f>
        <v>0.47384615384615386</v>
      </c>
      <c r="D22" s="16" t="s">
        <v>16</v>
      </c>
    </row>
    <row r="23" spans="1:4" ht="14.1" customHeight="1">
      <c r="A23" s="4" t="s">
        <v>21</v>
      </c>
      <c r="B23" s="28">
        <f>data!E14</f>
        <v>0.46485148514851488</v>
      </c>
      <c r="C23" s="29">
        <f>data!F14</f>
        <v>0.56656017039403617</v>
      </c>
      <c r="D23" s="16" t="s">
        <v>16</v>
      </c>
    </row>
    <row r="24" spans="1:4" ht="14.1" customHeight="1">
      <c r="B24" s="26"/>
      <c r="C24" s="26"/>
      <c r="D24" s="16"/>
    </row>
    <row r="25" spans="1:4" ht="14.1" customHeight="1" thickBot="1">
      <c r="A25" s="4" t="s">
        <v>38</v>
      </c>
      <c r="B25" s="28">
        <f>data!E15</f>
        <v>0.44953684501589936</v>
      </c>
      <c r="C25" s="28">
        <f>data!F15</f>
        <v>0.5778871290173766</v>
      </c>
      <c r="D25" s="16"/>
    </row>
    <row r="26" spans="1:4" ht="14.1" customHeight="1" thickTop="1">
      <c r="A26" s="24" t="s">
        <v>36</v>
      </c>
      <c r="B26" s="23"/>
      <c r="C26" s="23"/>
      <c r="D26" s="24"/>
    </row>
    <row r="27" spans="1:4" ht="14.1" customHeight="1" thickBot="1">
      <c r="A27" s="8"/>
      <c r="B27" s="9"/>
      <c r="C27" s="9"/>
      <c r="D27" s="8"/>
    </row>
    <row r="28" spans="1:4" ht="39.75" customHeight="1" thickTop="1">
      <c r="A28" s="30" t="s">
        <v>53</v>
      </c>
      <c r="B28" s="31"/>
      <c r="C28" s="31"/>
      <c r="D28" s="31"/>
    </row>
    <row r="29" spans="1:4" ht="14.1" customHeight="1">
      <c r="A29" s="10"/>
      <c r="B29" s="10"/>
      <c r="C29" s="17" t="s">
        <v>1</v>
      </c>
    </row>
    <row r="30" spans="1:4" ht="14.1" customHeight="1">
      <c r="C30" s="16" t="s">
        <v>2</v>
      </c>
    </row>
    <row r="31" spans="1:4" ht="14.1" customHeight="1">
      <c r="B31" s="3"/>
      <c r="C31" s="16" t="s">
        <v>3</v>
      </c>
    </row>
    <row r="32" spans="1:4" ht="14.1" customHeight="1">
      <c r="A32" s="18"/>
      <c r="B32" s="19" t="s">
        <v>5</v>
      </c>
      <c r="C32" s="19" t="s">
        <v>6</v>
      </c>
      <c r="D32" s="8"/>
    </row>
    <row r="33" spans="1:4" ht="14.1" customHeight="1">
      <c r="A33" s="4" t="s">
        <v>22</v>
      </c>
      <c r="B33" s="11">
        <v>0.59899999999999998</v>
      </c>
      <c r="C33" s="11">
        <v>0.58099999999999996</v>
      </c>
    </row>
    <row r="34" spans="1:4" ht="14.1" customHeight="1">
      <c r="A34" s="4" t="s">
        <v>23</v>
      </c>
      <c r="B34" s="11">
        <v>0.59299999999999997</v>
      </c>
      <c r="C34" s="11">
        <v>0.58599999999999997</v>
      </c>
    </row>
    <row r="35" spans="1:4" ht="14.1" customHeight="1">
      <c r="A35" s="4" t="s">
        <v>27</v>
      </c>
      <c r="B35" s="11">
        <v>0.56200000000000006</v>
      </c>
      <c r="C35" s="11">
        <v>0.58599999999999997</v>
      </c>
    </row>
    <row r="36" spans="1:4" ht="14.1" customHeight="1">
      <c r="A36" s="8" t="s">
        <v>28</v>
      </c>
      <c r="B36" s="9">
        <v>0.56000000000000005</v>
      </c>
      <c r="C36" s="9">
        <v>0.57699999999999996</v>
      </c>
    </row>
    <row r="37" spans="1:4" ht="14.1" customHeight="1">
      <c r="A37" s="8" t="s">
        <v>29</v>
      </c>
      <c r="B37" s="9">
        <v>0.47</v>
      </c>
      <c r="C37" s="9">
        <v>0.56299999999999994</v>
      </c>
      <c r="D37" s="8"/>
    </row>
    <row r="38" spans="1:4" ht="14.1" customHeight="1">
      <c r="A38" s="8" t="s">
        <v>30</v>
      </c>
      <c r="B38" s="9">
        <v>0.58199999999999996</v>
      </c>
      <c r="C38" s="9">
        <v>0.60699999999999998</v>
      </c>
      <c r="D38" s="8"/>
    </row>
    <row r="39" spans="1:4" ht="14.1" customHeight="1">
      <c r="A39" s="8" t="s">
        <v>31</v>
      </c>
      <c r="B39" s="9">
        <v>0.47699999999999998</v>
      </c>
      <c r="C39" s="9">
        <v>0.61199999999999999</v>
      </c>
      <c r="D39" s="8"/>
    </row>
    <row r="40" spans="1:4" ht="14.1" customHeight="1">
      <c r="A40" s="8" t="s">
        <v>32</v>
      </c>
      <c r="B40" s="9">
        <v>0.45600000000000002</v>
      </c>
      <c r="C40" s="9">
        <v>0.61489026312598516</v>
      </c>
      <c r="D40" s="8"/>
    </row>
    <row r="41" spans="1:4" ht="14.1" customHeight="1">
      <c r="A41" s="8" t="s">
        <v>35</v>
      </c>
      <c r="B41" s="9">
        <v>0.3537828947368421</v>
      </c>
      <c r="C41" s="9">
        <v>0.57647605764760579</v>
      </c>
      <c r="D41" s="8"/>
    </row>
    <row r="42" spans="1:4" ht="14.1" customHeight="1">
      <c r="A42" s="8" t="s">
        <v>37</v>
      </c>
      <c r="B42" s="9">
        <v>0.37081754195993505</v>
      </c>
      <c r="C42" s="9">
        <v>0.56767411300919846</v>
      </c>
      <c r="D42" s="8"/>
    </row>
    <row r="43" spans="1:4" ht="14.1" customHeight="1">
      <c r="A43" s="8" t="s">
        <v>44</v>
      </c>
      <c r="B43" s="11">
        <v>0.253</v>
      </c>
      <c r="C43" s="9">
        <v>0.56699999999999995</v>
      </c>
      <c r="D43" s="8"/>
    </row>
    <row r="44" spans="1:4" ht="14.1" customHeight="1">
      <c r="A44" s="8" t="s">
        <v>45</v>
      </c>
      <c r="B44" s="9">
        <v>0.25950000000000001</v>
      </c>
      <c r="C44" s="9">
        <v>0.54110000000000003</v>
      </c>
      <c r="D44" s="8"/>
    </row>
    <row r="45" spans="1:4" ht="14.1" customHeight="1">
      <c r="A45" s="8" t="s">
        <v>46</v>
      </c>
      <c r="B45" s="9">
        <v>0.45733916302311056</v>
      </c>
      <c r="C45" s="9">
        <v>0.56354748603351956</v>
      </c>
      <c r="D45" s="8"/>
    </row>
    <row r="46" spans="1:4" ht="14.1" customHeight="1">
      <c r="A46" s="8" t="s">
        <v>52</v>
      </c>
      <c r="B46" s="9">
        <v>0.43641175651204905</v>
      </c>
      <c r="C46" s="9">
        <v>0.58203000319182896</v>
      </c>
      <c r="D46" s="8"/>
    </row>
    <row r="47" spans="1:4" ht="14.1" customHeight="1" thickBot="1">
      <c r="A47" s="8" t="s">
        <v>51</v>
      </c>
      <c r="B47" s="9">
        <f>data!E15</f>
        <v>0.44953684501589936</v>
      </c>
      <c r="C47" s="9">
        <f>data!F15</f>
        <v>0.5778871290173766</v>
      </c>
      <c r="D47" s="8"/>
    </row>
    <row r="48" spans="1:4" ht="14.1" customHeight="1" thickTop="1">
      <c r="A48" s="22" t="s">
        <v>24</v>
      </c>
      <c r="B48" s="23"/>
      <c r="C48" s="23"/>
      <c r="D48" s="8"/>
    </row>
    <row r="49" spans="1:1" ht="14.1" customHeight="1">
      <c r="A49" s="4" t="s">
        <v>47</v>
      </c>
    </row>
  </sheetData>
  <mergeCells count="2">
    <mergeCell ref="A28:D28"/>
    <mergeCell ref="A2:D2"/>
  </mergeCells>
  <phoneticPr fontId="4" type="noConversion"/>
  <pageMargins left="1.4" right="0.5" top="1" bottom="0.5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13" sqref="B13"/>
    </sheetView>
  </sheetViews>
  <sheetFormatPr defaultRowHeight="15.75"/>
  <cols>
    <col min="1" max="1" width="22.625" bestFit="1" customWidth="1"/>
    <col min="2" max="2" width="13" bestFit="1" customWidth="1"/>
    <col min="3" max="3" width="14.875" bestFit="1" customWidth="1"/>
    <col min="4" max="4" width="13.125" bestFit="1" customWidth="1"/>
    <col min="5" max="5" width="14.375" bestFit="1" customWidth="1"/>
    <col min="6" max="6" width="12.5" bestFit="1" customWidth="1"/>
  </cols>
  <sheetData>
    <row r="1" spans="1:6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5</v>
      </c>
      <c r="F1" s="20" t="s">
        <v>43</v>
      </c>
    </row>
    <row r="2" spans="1:6">
      <c r="A2" s="1" t="s">
        <v>9</v>
      </c>
      <c r="B2" s="27">
        <v>132</v>
      </c>
      <c r="C2" s="21">
        <v>61</v>
      </c>
      <c r="D2" s="21">
        <v>18</v>
      </c>
      <c r="E2" s="25">
        <f>C2/B2</f>
        <v>0.4621212121212121</v>
      </c>
      <c r="F2" s="25">
        <f t="shared" ref="F2:F15" si="0">D2/C2</f>
        <v>0.29508196721311475</v>
      </c>
    </row>
    <row r="3" spans="1:6">
      <c r="A3" s="1" t="s">
        <v>10</v>
      </c>
      <c r="B3" s="27">
        <v>328</v>
      </c>
      <c r="C3" s="21">
        <v>151</v>
      </c>
      <c r="D3" s="21">
        <v>35</v>
      </c>
      <c r="E3" s="25">
        <f t="shared" ref="E3:E15" si="1">C3/B3</f>
        <v>0.46036585365853661</v>
      </c>
      <c r="F3" s="25">
        <f t="shared" si="0"/>
        <v>0.23178807947019867</v>
      </c>
    </row>
    <row r="4" spans="1:6">
      <c r="A4" s="1" t="s">
        <v>12</v>
      </c>
      <c r="B4" s="27">
        <v>804</v>
      </c>
      <c r="C4" s="21">
        <v>457</v>
      </c>
      <c r="D4" s="21">
        <v>289</v>
      </c>
      <c r="E4" s="25">
        <f t="shared" si="1"/>
        <v>0.56840796019900497</v>
      </c>
      <c r="F4" s="25">
        <f t="shared" si="0"/>
        <v>0.63238512035010941</v>
      </c>
    </row>
    <row r="5" spans="1:6">
      <c r="A5" s="1" t="s">
        <v>26</v>
      </c>
      <c r="B5" s="27">
        <v>3060</v>
      </c>
      <c r="C5" s="21">
        <v>1248</v>
      </c>
      <c r="D5" s="21">
        <v>747</v>
      </c>
      <c r="E5" s="25">
        <f t="shared" si="1"/>
        <v>0.40784313725490196</v>
      </c>
      <c r="F5" s="25">
        <f t="shared" si="0"/>
        <v>0.59855769230769229</v>
      </c>
    </row>
    <row r="6" spans="1:6">
      <c r="A6" s="1" t="s">
        <v>34</v>
      </c>
      <c r="B6" s="27">
        <v>1141</v>
      </c>
      <c r="C6" s="21">
        <v>689</v>
      </c>
      <c r="D6" s="21">
        <v>443</v>
      </c>
      <c r="E6" s="25">
        <f t="shared" si="1"/>
        <v>0.60385626643295354</v>
      </c>
      <c r="F6" s="25">
        <f t="shared" si="0"/>
        <v>0.64296081277213357</v>
      </c>
    </row>
    <row r="7" spans="1:6">
      <c r="A7" s="1" t="s">
        <v>13</v>
      </c>
      <c r="B7" s="27">
        <v>819</v>
      </c>
      <c r="C7" s="21">
        <v>313</v>
      </c>
      <c r="D7" s="21">
        <v>142</v>
      </c>
      <c r="E7" s="25">
        <f t="shared" si="1"/>
        <v>0.38217338217338215</v>
      </c>
      <c r="F7" s="25">
        <f t="shared" si="0"/>
        <v>0.45367412140575081</v>
      </c>
    </row>
    <row r="8" spans="1:6">
      <c r="A8" s="1" t="s">
        <v>14</v>
      </c>
      <c r="B8" s="27">
        <v>1160</v>
      </c>
      <c r="C8" s="21">
        <v>394</v>
      </c>
      <c r="D8" s="21">
        <v>224</v>
      </c>
      <c r="E8" s="25">
        <f t="shared" si="1"/>
        <v>0.33965517241379312</v>
      </c>
      <c r="F8" s="25">
        <f t="shared" si="0"/>
        <v>0.56852791878172593</v>
      </c>
    </row>
    <row r="9" spans="1:6">
      <c r="A9" s="1" t="s">
        <v>15</v>
      </c>
      <c r="B9" s="27"/>
      <c r="C9" s="21"/>
      <c r="D9" s="21"/>
      <c r="E9" s="25" t="e">
        <f t="shared" si="1"/>
        <v>#DIV/0!</v>
      </c>
      <c r="F9" s="25" t="e">
        <f t="shared" si="0"/>
        <v>#DIV/0!</v>
      </c>
    </row>
    <row r="10" spans="1:6">
      <c r="A10" s="1" t="s">
        <v>17</v>
      </c>
      <c r="B10" s="27">
        <v>1320</v>
      </c>
      <c r="C10" s="21">
        <v>976</v>
      </c>
      <c r="D10" s="21">
        <v>718</v>
      </c>
      <c r="E10" s="25">
        <f t="shared" si="1"/>
        <v>0.73939393939393938</v>
      </c>
      <c r="F10" s="25">
        <f t="shared" si="0"/>
        <v>0.73565573770491799</v>
      </c>
    </row>
    <row r="11" spans="1:6">
      <c r="A11" s="1" t="s">
        <v>33</v>
      </c>
      <c r="B11" s="27">
        <v>1879</v>
      </c>
      <c r="C11" s="21">
        <v>625</v>
      </c>
      <c r="D11" s="21">
        <v>302</v>
      </c>
      <c r="E11" s="25">
        <f t="shared" si="1"/>
        <v>0.33262373602980311</v>
      </c>
      <c r="F11" s="25">
        <f t="shared" si="0"/>
        <v>0.48320000000000002</v>
      </c>
    </row>
    <row r="12" spans="1:6">
      <c r="A12" s="1" t="s">
        <v>19</v>
      </c>
      <c r="B12" s="27"/>
      <c r="C12" s="21"/>
      <c r="D12" s="21"/>
      <c r="E12" s="25" t="e">
        <f t="shared" si="1"/>
        <v>#DIV/0!</v>
      </c>
      <c r="F12" s="25" t="e">
        <f t="shared" si="0"/>
        <v>#DIV/0!</v>
      </c>
    </row>
    <row r="13" spans="1:6">
      <c r="A13" s="1" t="s">
        <v>20</v>
      </c>
      <c r="B13" s="27">
        <v>1803</v>
      </c>
      <c r="C13" s="21">
        <v>650</v>
      </c>
      <c r="D13" s="21">
        <v>308</v>
      </c>
      <c r="E13" s="25">
        <f t="shared" si="1"/>
        <v>0.36051026067665004</v>
      </c>
      <c r="F13" s="25">
        <f t="shared" si="0"/>
        <v>0.47384615384615386</v>
      </c>
    </row>
    <row r="14" spans="1:6">
      <c r="A14" s="1" t="s">
        <v>21</v>
      </c>
      <c r="B14" s="27">
        <v>2020</v>
      </c>
      <c r="C14" s="21">
        <v>939</v>
      </c>
      <c r="D14" s="21">
        <v>532</v>
      </c>
      <c r="E14" s="25">
        <f t="shared" si="1"/>
        <v>0.46485148514851488</v>
      </c>
      <c r="F14" s="25">
        <f t="shared" si="0"/>
        <v>0.56656017039403617</v>
      </c>
    </row>
    <row r="15" spans="1:6">
      <c r="A15" s="12" t="s">
        <v>38</v>
      </c>
      <c r="B15" s="21">
        <f>SUM(B2:B14)</f>
        <v>14466</v>
      </c>
      <c r="C15" s="21">
        <f t="shared" ref="C15:D15" si="2">SUM(C2:C14)</f>
        <v>6503</v>
      </c>
      <c r="D15" s="21">
        <f t="shared" si="2"/>
        <v>3758</v>
      </c>
      <c r="E15" s="25">
        <f t="shared" si="1"/>
        <v>0.44953684501589936</v>
      </c>
      <c r="F15" s="25">
        <f t="shared" si="0"/>
        <v>0.5778871290173766</v>
      </c>
    </row>
    <row r="16" spans="1:6">
      <c r="E16" s="13"/>
      <c r="F16" s="13"/>
    </row>
    <row r="17" spans="5:6">
      <c r="E17" s="13"/>
      <c r="F1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11 - Major Field of Study</vt:lpstr>
      <vt:lpstr>data</vt:lpstr>
      <vt:lpstr>'Table 11 - Major Field of Study'!Print_Area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2012-09-27T14:40:42Z</cp:lastPrinted>
  <dcterms:created xsi:type="dcterms:W3CDTF">2003-06-16T19:19:48Z</dcterms:created>
  <dcterms:modified xsi:type="dcterms:W3CDTF">2016-04-04T18:16:46Z</dcterms:modified>
</cp:coreProperties>
</file>