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35_036_1314" sheetId="1" r:id="rId1"/>
    <sheet name="Sheet2" sheetId="4" r:id="rId2"/>
    <sheet name="Sheet3" sheetId="3" r:id="rId3"/>
  </sheets>
  <definedNames>
    <definedName name="IDX" localSheetId="0">table035_036_1314!#REF!</definedName>
  </definedNames>
  <calcPr calcId="125725"/>
</workbook>
</file>

<file path=xl/calcChain.xml><?xml version="1.0" encoding="utf-8"?>
<calcChain xmlns="http://schemas.openxmlformats.org/spreadsheetml/2006/main">
  <c r="I77" i="1"/>
  <c r="H77"/>
  <c r="H79" s="1"/>
  <c r="G77"/>
  <c r="F77"/>
  <c r="E77"/>
  <c r="D77"/>
  <c r="C77"/>
  <c r="B77"/>
  <c r="B79" s="1"/>
  <c r="I73"/>
  <c r="I79" s="1"/>
  <c r="H73"/>
  <c r="G73"/>
  <c r="G79" s="1"/>
  <c r="F73"/>
  <c r="F79" s="1"/>
  <c r="E73"/>
  <c r="E79" s="1"/>
  <c r="D73"/>
  <c r="D79" s="1"/>
  <c r="C73"/>
  <c r="C79" s="1"/>
  <c r="B73"/>
  <c r="I37"/>
  <c r="I39" s="1"/>
  <c r="H37"/>
  <c r="H39" s="1"/>
  <c r="G37"/>
  <c r="F37"/>
  <c r="E37"/>
  <c r="D37"/>
  <c r="C37"/>
  <c r="C39" s="1"/>
  <c r="B37"/>
  <c r="I20"/>
  <c r="H20"/>
  <c r="G20"/>
  <c r="F20"/>
  <c r="E20"/>
  <c r="D20"/>
  <c r="C20"/>
  <c r="B20"/>
  <c r="E39" l="1"/>
  <c r="G39"/>
  <c r="G81" s="1"/>
  <c r="F39"/>
  <c r="C81"/>
  <c r="D39"/>
  <c r="I81"/>
  <c r="E81"/>
  <c r="D81"/>
  <c r="H81"/>
  <c r="F81"/>
  <c r="B39"/>
  <c r="B81" l="1"/>
</calcChain>
</file>

<file path=xl/sharedStrings.xml><?xml version="1.0" encoding="utf-8"?>
<sst xmlns="http://schemas.openxmlformats.org/spreadsheetml/2006/main" count="241" uniqueCount="76">
  <si>
    <t>Crowder College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</si>
  <si>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</si>
  <si>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</si>
  <si>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</si>
  <si>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</si>
  <si>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</si>
  <si>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</si>
  <si>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</si>
  <si>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</si>
  <si>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</si>
  <si>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</si>
  <si>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</si>
  <si>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Three Rivers Community College</t>
  </si>
  <si>
    <t>Harris Stowe State University</t>
  </si>
  <si>
    <t>Lincoln University</t>
  </si>
  <si>
    <t>Missouri Southern State University</t>
  </si>
  <si>
    <t>Missouri State University</t>
  </si>
  <si>
    <t>Missouri University of Science &amp; Technolo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</si>
  <si>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</si>
  <si>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</si>
  <si>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</si>
  <si>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</si>
  <si>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</si>
  <si>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</si>
  <si>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</si>
  <si>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</si>
  <si>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TABLE 35</t>
  </si>
  <si>
    <t>ON-CAMPUS/IN-DISTRICT HEADCOUNT AND FULL-TIME EQUIVALENT (FTE) ENROLLMENT AT PUBLIC INSITUTIONS</t>
  </si>
  <si>
    <t>UNDERGRADUATE</t>
  </si>
  <si>
    <t>FIRST PROFESSONAL</t>
  </si>
  <si>
    <t xml:space="preserve">GRADUATE </t>
  </si>
  <si>
    <t>TOTAL</t>
  </si>
  <si>
    <t>HEAD COUNT</t>
  </si>
  <si>
    <t>FTE</t>
  </si>
  <si>
    <t>BACCALAUREATE AND HIGHER DEGREE-GRANTING INSTITUTIONS</t>
  </si>
  <si>
    <t>CERTIFICATE AND ASSOCIATE DEGREE-GREANTING INSTITUTIONS</t>
  </si>
  <si>
    <t>PUBLIC INSTITUTION TOTAL</t>
  </si>
  <si>
    <t>Subtotal</t>
  </si>
  <si>
    <t>-</t>
  </si>
  <si>
    <t>TABLE 36</t>
  </si>
  <si>
    <t xml:space="preserve">ON-CAMPUS/IN-DISTRICT HEADCOUNT AND FULL-TIME EQUIVALENT (FTE) ENROLLMENT AT PRIVATE (NOT-FOR-PROFIT) </t>
  </si>
  <si>
    <t>FIRST PROFESSIONAL</t>
  </si>
  <si>
    <t>GRADUATE</t>
  </si>
  <si>
    <t>Avila University</t>
  </si>
  <si>
    <t>Central Methodist University-CLAS</t>
  </si>
  <si>
    <t>Columbia College</t>
  </si>
  <si>
    <t>Cottey College</t>
  </si>
  <si>
    <t>Culver-Stockton College</t>
  </si>
  <si>
    <t>Drury University</t>
  </si>
  <si>
    <t>Evangel University</t>
  </si>
  <si>
    <t>Fontbonne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</si>
  <si>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</si>
  <si>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</si>
  <si>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</si>
  <si>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</si>
  <si>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</si>
  <si>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</si>
  <si>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</si>
  <si>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</si>
  <si>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</si>
  <si>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</si>
  <si>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</si>
  <si>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</si>
  <si>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</si>
  <si>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</si>
  <si>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Wentworth Military Academy</t>
  </si>
  <si>
    <t>PRIVATE INSTITUTION TOTAL</t>
  </si>
  <si>
    <t>.</t>
  </si>
  <si>
    <t>STATE TOTAL</t>
  </si>
  <si>
    <t>SOURCE: DHE02</t>
  </si>
  <si>
    <t>BY STUDENT LEVEL, FALL 2014</t>
  </si>
  <si>
    <t>INSITUTIONS, BY STUDENT LEVEL, FALL 2014</t>
  </si>
  <si>
    <t>Central Methodist University-GRES</t>
  </si>
  <si>
    <t>College of the Ozarks</t>
  </si>
  <si>
    <t>Hannibal-Lagrange College</t>
  </si>
  <si>
    <t>State Technical College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</si>
</sst>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3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 applyFill="1" applyBorder="1" applyAlignment="1">
      <alignment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wrapText="1"/>
    </xf>
    <xf numFmtId="3" fontId="1" fillId="0" borderId="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 indent="1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Normal="100" workbookViewId="0"/>
  </sheetViews>
  <sheetFormatPr defaultRowHeight="15"/>
  <cols>
    <col min="1" max="1" width="30.42578125" style="8" bestFit="1" customWidth="1"/>
    <col min="2" max="3" width="10" bestFit="1" customWidth="1"/>
    <col min="4" max="7" width="9.28515625" bestFit="1" customWidth="1"/>
    <col min="8" max="9" width="10" bestFit="1" customWidth="1"/>
  </cols>
  <sheetData>
    <row r="1" spans="1:9">
      <c r="A1" s="7" t="s">
        <v>26</v>
      </c>
      <c r="B1" s="2"/>
      <c r="C1" s="2"/>
      <c r="D1" s="2"/>
      <c r="E1" s="2"/>
      <c r="F1" s="2"/>
      <c r="G1" s="2"/>
      <c r="H1" s="2"/>
      <c r="I1" s="2"/>
    </row>
    <row r="2" spans="1:9">
      <c r="A2" s="7" t="s">
        <v>27</v>
      </c>
      <c r="B2" s="2"/>
      <c r="C2" s="2"/>
      <c r="D2" s="2"/>
      <c r="E2" s="2"/>
      <c r="F2" s="2"/>
      <c r="G2" s="2"/>
      <c r="H2" s="2"/>
      <c r="I2" s="2"/>
    </row>
    <row r="3" spans="1:9" ht="15.75" thickBot="1">
      <c r="A3" s="14" t="s">
        <v>70</v>
      </c>
      <c r="B3" s="2"/>
      <c r="C3" s="2"/>
      <c r="D3" s="2"/>
      <c r="E3" s="2"/>
      <c r="F3" s="2"/>
      <c r="G3" s="2"/>
      <c r="H3" s="2"/>
      <c r="I3" s="2"/>
    </row>
    <row r="4" spans="1:9" ht="15.75" thickTop="1">
      <c r="A4" s="9"/>
      <c r="B4" s="37" t="s">
        <v>28</v>
      </c>
      <c r="C4" s="37"/>
      <c r="D4" s="37" t="s">
        <v>29</v>
      </c>
      <c r="E4" s="37"/>
      <c r="F4" s="37" t="s">
        <v>30</v>
      </c>
      <c r="G4" s="37"/>
      <c r="H4" s="37" t="s">
        <v>31</v>
      </c>
      <c r="I4" s="37"/>
    </row>
    <row r="5" spans="1:9" ht="23.25">
      <c r="A5" s="10"/>
      <c r="B5" s="11" t="s">
        <v>32</v>
      </c>
      <c r="C5" s="11" t="s">
        <v>33</v>
      </c>
      <c r="D5" s="11" t="s">
        <v>32</v>
      </c>
      <c r="E5" s="11" t="s">
        <v>33</v>
      </c>
      <c r="F5" s="11" t="s">
        <v>32</v>
      </c>
      <c r="G5" s="11" t="s">
        <v>33</v>
      </c>
      <c r="H5" s="11" t="s">
        <v>32</v>
      </c>
      <c r="I5" s="11" t="s">
        <v>33</v>
      </c>
    </row>
    <row r="6" spans="1:9" ht="22.5">
      <c r="A6" s="22" t="s">
        <v>34</v>
      </c>
      <c r="B6" s="1"/>
      <c r="C6" s="1"/>
      <c r="D6" s="1"/>
      <c r="E6" s="1"/>
      <c r="F6" s="1"/>
      <c r="G6" s="1"/>
      <c r="H6" s="1"/>
      <c r="I6" s="1"/>
    </row>
    <row r="7" spans="1:9">
      <c r="A7" s="25" t="s">
        <v>13</v>
      </c>
      <c r="B7" s="6">
        <v>1263</v>
      </c>
      <c r="C7" s="6">
        <v>1042</v>
      </c>
      <c r="D7" s="5" t="s">
        <v>38</v>
      </c>
      <c r="E7" s="5" t="s">
        <v>38</v>
      </c>
      <c r="F7" s="5">
        <v>17</v>
      </c>
      <c r="G7" s="5">
        <v>11</v>
      </c>
      <c r="H7" s="6">
        <v>1280</v>
      </c>
      <c r="I7" s="6">
        <v>1052</v>
      </c>
    </row>
    <row r="8" spans="1:9">
      <c r="A8" s="25" t="s">
        <v>14</v>
      </c>
      <c r="B8" s="6">
        <v>2259</v>
      </c>
      <c r="C8" s="6">
        <v>1937</v>
      </c>
      <c r="D8" s="5" t="s">
        <v>38</v>
      </c>
      <c r="E8" s="5" t="s">
        <v>38</v>
      </c>
      <c r="F8" s="5">
        <v>110</v>
      </c>
      <c r="G8" s="5">
        <v>61</v>
      </c>
      <c r="H8" s="6">
        <v>2369</v>
      </c>
      <c r="I8" s="6">
        <v>1998</v>
      </c>
    </row>
    <row r="9" spans="1:9">
      <c r="A9" s="25" t="s">
        <v>15</v>
      </c>
      <c r="B9" s="6">
        <v>4419</v>
      </c>
      <c r="C9" s="6">
        <v>3640</v>
      </c>
      <c r="D9" s="5" t="s">
        <v>38</v>
      </c>
      <c r="E9" s="5" t="s">
        <v>38</v>
      </c>
      <c r="F9" s="5">
        <v>25</v>
      </c>
      <c r="G9" s="5">
        <v>14</v>
      </c>
      <c r="H9" s="6">
        <v>4444</v>
      </c>
      <c r="I9" s="6">
        <v>3654</v>
      </c>
    </row>
    <row r="10" spans="1:9">
      <c r="A10" s="25" t="s">
        <v>16</v>
      </c>
      <c r="B10" s="6">
        <v>15411</v>
      </c>
      <c r="C10" s="6">
        <v>13717</v>
      </c>
      <c r="D10" s="5">
        <v>21</v>
      </c>
      <c r="E10" s="5">
        <v>29</v>
      </c>
      <c r="F10" s="6">
        <v>2360</v>
      </c>
      <c r="G10" s="6">
        <v>1746</v>
      </c>
      <c r="H10" s="6">
        <v>17792</v>
      </c>
      <c r="I10" s="6">
        <v>15492</v>
      </c>
    </row>
    <row r="11" spans="1:9">
      <c r="A11" s="25" t="s">
        <v>17</v>
      </c>
      <c r="B11" s="6">
        <v>6281</v>
      </c>
      <c r="C11" s="6">
        <v>5799</v>
      </c>
      <c r="D11" s="5" t="s">
        <v>38</v>
      </c>
      <c r="E11" s="5" t="s">
        <v>38</v>
      </c>
      <c r="F11" s="6">
        <v>1293</v>
      </c>
      <c r="G11" s="5">
        <v>917</v>
      </c>
      <c r="H11" s="6">
        <v>7574</v>
      </c>
      <c r="I11" s="6">
        <v>6716</v>
      </c>
    </row>
    <row r="12" spans="1:9">
      <c r="A12" s="25" t="s">
        <v>18</v>
      </c>
      <c r="B12" s="6">
        <v>4377</v>
      </c>
      <c r="C12" s="6">
        <v>3723</v>
      </c>
      <c r="D12" s="5" t="s">
        <v>38</v>
      </c>
      <c r="E12" s="5" t="s">
        <v>38</v>
      </c>
      <c r="F12" s="5">
        <v>4</v>
      </c>
      <c r="G12" s="5">
        <v>3</v>
      </c>
      <c r="H12" s="6">
        <v>4381</v>
      </c>
      <c r="I12" s="6">
        <v>3727</v>
      </c>
    </row>
    <row r="13" spans="1:9">
      <c r="A13" s="25" t="s">
        <v>19</v>
      </c>
      <c r="B13" s="6">
        <v>5253</v>
      </c>
      <c r="C13" s="6">
        <v>4856</v>
      </c>
      <c r="D13" s="5" t="s">
        <v>38</v>
      </c>
      <c r="E13" s="5" t="s">
        <v>38</v>
      </c>
      <c r="F13" s="6">
        <v>1127</v>
      </c>
      <c r="G13" s="5">
        <v>675</v>
      </c>
      <c r="H13" s="6">
        <v>6380</v>
      </c>
      <c r="I13" s="6">
        <v>5531</v>
      </c>
    </row>
    <row r="14" spans="1:9">
      <c r="A14" s="25" t="s">
        <v>20</v>
      </c>
      <c r="B14" s="6">
        <v>7638</v>
      </c>
      <c r="C14" s="6">
        <v>7018</v>
      </c>
      <c r="D14" s="5" t="s">
        <v>38</v>
      </c>
      <c r="E14" s="5" t="s">
        <v>38</v>
      </c>
      <c r="F14" s="5">
        <v>695</v>
      </c>
      <c r="G14" s="5">
        <v>442</v>
      </c>
      <c r="H14" s="6">
        <v>8333</v>
      </c>
      <c r="I14" s="6">
        <v>7461</v>
      </c>
    </row>
    <row r="15" spans="1:9">
      <c r="A15" s="25" t="s">
        <v>21</v>
      </c>
      <c r="B15" s="6">
        <v>5902</v>
      </c>
      <c r="C15" s="6">
        <v>5276</v>
      </c>
      <c r="D15" s="5" t="s">
        <v>38</v>
      </c>
      <c r="E15" s="5" t="s">
        <v>38</v>
      </c>
      <c r="F15" s="5">
        <v>247</v>
      </c>
      <c r="G15" s="5">
        <v>205</v>
      </c>
      <c r="H15" s="6">
        <v>6149</v>
      </c>
      <c r="I15" s="6">
        <v>5482</v>
      </c>
    </row>
    <row r="16" spans="1:9">
      <c r="A16" s="25" t="s">
        <v>22</v>
      </c>
      <c r="B16" s="6">
        <v>7668</v>
      </c>
      <c r="C16" s="6">
        <v>7157</v>
      </c>
      <c r="D16" s="5" t="s">
        <v>38</v>
      </c>
      <c r="E16" s="5" t="s">
        <v>38</v>
      </c>
      <c r="F16" s="5">
        <v>759</v>
      </c>
      <c r="G16" s="5">
        <v>466</v>
      </c>
      <c r="H16" s="6">
        <v>8427</v>
      </c>
      <c r="I16" s="6">
        <v>7623</v>
      </c>
    </row>
    <row r="17" spans="1:9">
      <c r="A17" s="25" t="s">
        <v>23</v>
      </c>
      <c r="B17" s="6">
        <v>27258</v>
      </c>
      <c r="C17" s="6">
        <v>25216</v>
      </c>
      <c r="D17" s="6">
        <v>1222</v>
      </c>
      <c r="E17" s="6">
        <v>1202</v>
      </c>
      <c r="F17" s="6">
        <v>4593</v>
      </c>
      <c r="G17" s="6">
        <v>3088</v>
      </c>
      <c r="H17" s="6">
        <v>33073</v>
      </c>
      <c r="I17" s="6">
        <v>29506</v>
      </c>
    </row>
    <row r="18" spans="1:9">
      <c r="A18" s="25" t="s">
        <v>24</v>
      </c>
      <c r="B18" s="6">
        <v>8586</v>
      </c>
      <c r="C18" s="6">
        <v>7158</v>
      </c>
      <c r="D18" s="6">
        <v>1717</v>
      </c>
      <c r="E18" s="6">
        <v>1694</v>
      </c>
      <c r="F18" s="6">
        <v>3892</v>
      </c>
      <c r="G18" s="6">
        <v>2210</v>
      </c>
      <c r="H18" s="6">
        <v>14195</v>
      </c>
      <c r="I18" s="6">
        <v>11061</v>
      </c>
    </row>
    <row r="19" spans="1:9">
      <c r="A19" s="25" t="s">
        <v>25</v>
      </c>
      <c r="B19" s="6">
        <v>9306</v>
      </c>
      <c r="C19" s="6">
        <v>6871</v>
      </c>
      <c r="D19" s="5">
        <v>176</v>
      </c>
      <c r="E19" s="5">
        <v>176</v>
      </c>
      <c r="F19" s="6">
        <v>2666</v>
      </c>
      <c r="G19" s="6">
        <v>1331</v>
      </c>
      <c r="H19" s="6">
        <v>12148</v>
      </c>
      <c r="I19" s="6">
        <v>8378</v>
      </c>
    </row>
    <row r="20" spans="1:9">
      <c r="A20" s="24" t="s">
        <v>37</v>
      </c>
      <c r="B20" s="26">
        <f>SUM(B7:B19)</f>
        <v>105621</v>
      </c>
      <c r="C20" s="26">
        <f t="shared" ref="C20:I20" si="0">SUM(C7:C19)</f>
        <v>93410</v>
      </c>
      <c r="D20" s="26">
        <f t="shared" si="0"/>
        <v>3136</v>
      </c>
      <c r="E20" s="26">
        <f t="shared" si="0"/>
        <v>3101</v>
      </c>
      <c r="F20" s="26">
        <f t="shared" si="0"/>
        <v>17788</v>
      </c>
      <c r="G20" s="26">
        <f t="shared" si="0"/>
        <v>11169</v>
      </c>
      <c r="H20" s="26">
        <f t="shared" si="0"/>
        <v>126545</v>
      </c>
      <c r="I20" s="26">
        <f t="shared" si="0"/>
        <v>107681</v>
      </c>
    </row>
    <row r="21" spans="1:9">
      <c r="A21" s="23"/>
      <c r="B21" s="6"/>
      <c r="C21" s="6"/>
      <c r="D21" s="5"/>
      <c r="E21" s="5"/>
      <c r="F21" s="6"/>
      <c r="G21" s="6"/>
      <c r="H21" s="6"/>
      <c r="I21" s="6"/>
    </row>
    <row r="22" spans="1:9" ht="22.5">
      <c r="A22" s="22" t="s">
        <v>35</v>
      </c>
      <c r="B22" s="6"/>
      <c r="C22" s="6"/>
      <c r="D22" s="5"/>
      <c r="E22" s="5"/>
      <c r="F22" s="6"/>
      <c r="G22" s="6"/>
      <c r="H22" s="6"/>
      <c r="I22" s="6"/>
    </row>
    <row r="23" spans="1:9">
      <c r="A23" s="28" t="s">
        <v>0</v>
      </c>
      <c r="B23" s="6">
        <v>2649</v>
      </c>
      <c r="C23" s="6">
        <v>1902</v>
      </c>
      <c r="D23" s="5" t="s">
        <v>38</v>
      </c>
      <c r="E23" s="5" t="s">
        <v>38</v>
      </c>
      <c r="F23" s="5" t="s">
        <v>38</v>
      </c>
      <c r="G23" s="5" t="s">
        <v>38</v>
      </c>
      <c r="H23" s="6">
        <v>2649</v>
      </c>
      <c r="I23" s="6">
        <v>1902</v>
      </c>
    </row>
    <row r="24" spans="1:9">
      <c r="A24" s="28" t="s">
        <v>1</v>
      </c>
      <c r="B24" s="6">
        <v>3397</v>
      </c>
      <c r="C24" s="6">
        <v>2185</v>
      </c>
      <c r="D24" s="5" t="s">
        <v>38</v>
      </c>
      <c r="E24" s="5" t="s">
        <v>38</v>
      </c>
      <c r="F24" s="5" t="s">
        <v>38</v>
      </c>
      <c r="G24" s="5" t="s">
        <v>38</v>
      </c>
      <c r="H24" s="6">
        <v>3397</v>
      </c>
      <c r="I24" s="6">
        <v>2185</v>
      </c>
    </row>
    <row r="25" spans="1:9">
      <c r="A25" s="28" t="s">
        <v>2</v>
      </c>
      <c r="B25" s="6">
        <v>4883</v>
      </c>
      <c r="C25" s="6">
        <v>3319</v>
      </c>
      <c r="D25" s="5" t="s">
        <v>38</v>
      </c>
      <c r="E25" s="5" t="s">
        <v>38</v>
      </c>
      <c r="F25" s="5" t="s">
        <v>38</v>
      </c>
      <c r="G25" s="5" t="s">
        <v>38</v>
      </c>
      <c r="H25" s="6">
        <v>4883</v>
      </c>
      <c r="I25" s="6">
        <v>3319</v>
      </c>
    </row>
    <row r="26" spans="1:9">
      <c r="A26" s="28" t="s">
        <v>3</v>
      </c>
      <c r="B26" s="6">
        <v>15749</v>
      </c>
      <c r="C26" s="6">
        <v>9733</v>
      </c>
      <c r="D26" s="5" t="s">
        <v>38</v>
      </c>
      <c r="E26" s="5" t="s">
        <v>38</v>
      </c>
      <c r="F26" s="5" t="s">
        <v>38</v>
      </c>
      <c r="G26" s="5" t="s">
        <v>38</v>
      </c>
      <c r="H26" s="6">
        <v>15749</v>
      </c>
      <c r="I26" s="6">
        <v>9733</v>
      </c>
    </row>
    <row r="27" spans="1:9">
      <c r="A27" s="28" t="s">
        <v>4</v>
      </c>
      <c r="B27" s="6">
        <v>3126</v>
      </c>
      <c r="C27" s="6">
        <v>2528</v>
      </c>
      <c r="D27" s="5" t="s">
        <v>38</v>
      </c>
      <c r="E27" s="5" t="s">
        <v>38</v>
      </c>
      <c r="F27" s="5" t="s">
        <v>38</v>
      </c>
      <c r="G27" s="5" t="s">
        <v>38</v>
      </c>
      <c r="H27" s="6">
        <v>3126</v>
      </c>
      <c r="I27" s="6">
        <v>2528</v>
      </c>
    </row>
    <row r="28" spans="1:9">
      <c r="A28" s="28" t="s">
        <v>5</v>
      </c>
      <c r="B28" s="6">
        <v>2039</v>
      </c>
      <c r="C28" s="6">
        <v>1342</v>
      </c>
      <c r="D28" s="5" t="s">
        <v>38</v>
      </c>
      <c r="E28" s="5" t="s">
        <v>38</v>
      </c>
      <c r="F28" s="5" t="s">
        <v>38</v>
      </c>
      <c r="G28" s="5" t="s">
        <v>38</v>
      </c>
      <c r="H28" s="6">
        <v>2039</v>
      </c>
      <c r="I28" s="6">
        <v>1342</v>
      </c>
    </row>
    <row r="29" spans="1:9">
      <c r="A29" s="28" t="s">
        <v>6</v>
      </c>
      <c r="B29" s="6">
        <v>1017</v>
      </c>
      <c r="C29" s="5">
        <v>729</v>
      </c>
      <c r="D29" s="5" t="s">
        <v>38</v>
      </c>
      <c r="E29" s="5" t="s">
        <v>38</v>
      </c>
      <c r="F29" s="5" t="s">
        <v>38</v>
      </c>
      <c r="G29" s="5" t="s">
        <v>38</v>
      </c>
      <c r="H29" s="6">
        <v>1017</v>
      </c>
      <c r="I29" s="5">
        <v>729</v>
      </c>
    </row>
    <row r="30" spans="1:9">
      <c r="A30" s="28" t="s">
        <v>7</v>
      </c>
      <c r="B30" s="6">
        <v>1720</v>
      </c>
      <c r="C30" s="6">
        <v>1125</v>
      </c>
      <c r="D30" s="5" t="s">
        <v>38</v>
      </c>
      <c r="E30" s="5" t="s">
        <v>38</v>
      </c>
      <c r="F30" s="5" t="s">
        <v>38</v>
      </c>
      <c r="G30" s="5" t="s">
        <v>38</v>
      </c>
      <c r="H30" s="6">
        <v>1720</v>
      </c>
      <c r="I30" s="6">
        <v>1125</v>
      </c>
    </row>
    <row r="31" spans="1:9">
      <c r="A31" s="28" t="s">
        <v>8</v>
      </c>
      <c r="B31" s="6">
        <v>9867</v>
      </c>
      <c r="C31" s="6">
        <v>6627</v>
      </c>
      <c r="D31" s="5" t="s">
        <v>38</v>
      </c>
      <c r="E31" s="5" t="s">
        <v>38</v>
      </c>
      <c r="F31" s="5" t="s">
        <v>38</v>
      </c>
      <c r="G31" s="5" t="s">
        <v>38</v>
      </c>
      <c r="H31" s="6">
        <v>9867</v>
      </c>
      <c r="I31" s="6">
        <v>6627</v>
      </c>
    </row>
    <row r="32" spans="1:9">
      <c r="A32" s="28" t="s">
        <v>9</v>
      </c>
      <c r="B32" s="6">
        <v>5491</v>
      </c>
      <c r="C32" s="6">
        <v>3684</v>
      </c>
      <c r="D32" s="5" t="s">
        <v>38</v>
      </c>
      <c r="E32" s="5" t="s">
        <v>38</v>
      </c>
      <c r="F32" s="5" t="s">
        <v>38</v>
      </c>
      <c r="G32" s="5" t="s">
        <v>38</v>
      </c>
      <c r="H32" s="6">
        <v>5491</v>
      </c>
      <c r="I32" s="6">
        <v>3684</v>
      </c>
    </row>
    <row r="33" spans="1:9">
      <c r="A33" s="28" t="s">
        <v>10</v>
      </c>
      <c r="B33" s="6">
        <v>21218</v>
      </c>
      <c r="C33" s="6">
        <v>12847</v>
      </c>
      <c r="D33" s="5" t="s">
        <v>38</v>
      </c>
      <c r="E33" s="5" t="s">
        <v>38</v>
      </c>
      <c r="F33" s="5" t="s">
        <v>38</v>
      </c>
      <c r="G33" s="5" t="s">
        <v>38</v>
      </c>
      <c r="H33" s="6">
        <v>21218</v>
      </c>
      <c r="I33" s="6">
        <v>12847</v>
      </c>
    </row>
    <row r="34" spans="1:9">
      <c r="A34" s="28" t="s">
        <v>11</v>
      </c>
      <c r="B34" s="6">
        <v>1973</v>
      </c>
      <c r="C34" s="6">
        <v>1548</v>
      </c>
      <c r="D34" s="5" t="s">
        <v>38</v>
      </c>
      <c r="E34" s="5" t="s">
        <v>38</v>
      </c>
      <c r="F34" s="5" t="s">
        <v>38</v>
      </c>
      <c r="G34" s="5" t="s">
        <v>38</v>
      </c>
      <c r="H34" s="6">
        <v>1973</v>
      </c>
      <c r="I34" s="6">
        <v>1548</v>
      </c>
    </row>
    <row r="35" spans="1:9">
      <c r="A35" s="28" t="s">
        <v>75</v>
      </c>
      <c r="B35" s="6">
        <v>1259</v>
      </c>
      <c r="C35" s="6">
        <v>1276</v>
      </c>
      <c r="D35" s="5" t="s">
        <v>38</v>
      </c>
      <c r="E35" s="5" t="s">
        <v>38</v>
      </c>
      <c r="F35" s="5" t="s">
        <v>38</v>
      </c>
      <c r="G35" s="5" t="s">
        <v>38</v>
      </c>
      <c r="H35" s="6">
        <v>1259</v>
      </c>
      <c r="I35" s="6">
        <v>1276</v>
      </c>
    </row>
    <row r="36" spans="1:9">
      <c r="A36" s="28" t="s">
        <v>12</v>
      </c>
      <c r="B36" s="6">
        <v>1887</v>
      </c>
      <c r="C36" s="6">
        <v>1498</v>
      </c>
      <c r="D36" s="5" t="s">
        <v>38</v>
      </c>
      <c r="E36" s="5" t="s">
        <v>38</v>
      </c>
      <c r="F36" s="5" t="s">
        <v>38</v>
      </c>
      <c r="G36" s="5" t="s">
        <v>38</v>
      </c>
      <c r="H36" s="6">
        <v>1887</v>
      </c>
      <c r="I36" s="6">
        <v>1498</v>
      </c>
    </row>
    <row r="37" spans="1:9">
      <c r="A37" s="24" t="s">
        <v>37</v>
      </c>
      <c r="B37" s="31">
        <f>SUM(B23:B36)</f>
        <v>76275</v>
      </c>
      <c r="C37" s="31">
        <f t="shared" ref="C37:I37" si="1">SUM(C23:C36)</f>
        <v>50343</v>
      </c>
      <c r="D37" s="31">
        <f t="shared" si="1"/>
        <v>0</v>
      </c>
      <c r="E37" s="31">
        <f t="shared" si="1"/>
        <v>0</v>
      </c>
      <c r="F37" s="31">
        <f t="shared" si="1"/>
        <v>0</v>
      </c>
      <c r="G37" s="31">
        <f t="shared" si="1"/>
        <v>0</v>
      </c>
      <c r="H37" s="31">
        <f t="shared" si="1"/>
        <v>76275</v>
      </c>
      <c r="I37" s="31">
        <f t="shared" si="1"/>
        <v>50343</v>
      </c>
    </row>
    <row r="38" spans="1:9">
      <c r="A38" s="23"/>
      <c r="B38" s="3"/>
      <c r="C38" s="3"/>
      <c r="D38" s="4"/>
      <c r="E38" s="4"/>
      <c r="F38" s="4"/>
      <c r="G38" s="4"/>
      <c r="H38" s="3"/>
      <c r="I38" s="3"/>
    </row>
    <row r="39" spans="1:9" ht="15" customHeight="1" thickBot="1">
      <c r="A39" s="32" t="s">
        <v>36</v>
      </c>
      <c r="B39" s="33">
        <f>B37+B20</f>
        <v>181896</v>
      </c>
      <c r="C39" s="33">
        <f>C37+C20</f>
        <v>143753</v>
      </c>
      <c r="D39" s="33">
        <f>D37+D20</f>
        <v>3136</v>
      </c>
      <c r="E39" s="33">
        <f>E37+E20</f>
        <v>3101</v>
      </c>
      <c r="F39" s="33">
        <f>F37+F20</f>
        <v>17788</v>
      </c>
      <c r="G39" s="33">
        <f>G37+G20</f>
        <v>11169</v>
      </c>
      <c r="H39" s="33">
        <f>H37+H20</f>
        <v>202820</v>
      </c>
      <c r="I39" s="33">
        <f>I37+I20</f>
        <v>158024</v>
      </c>
    </row>
    <row r="40" spans="1:9" ht="15.75" thickTop="1">
      <c r="B40" s="18"/>
      <c r="C40" s="18"/>
      <c r="D40" s="19"/>
      <c r="E40" s="19"/>
      <c r="F40" s="19"/>
      <c r="G40" s="19"/>
      <c r="H40" s="18"/>
      <c r="I40" s="18"/>
    </row>
    <row r="42" spans="1:9">
      <c r="A42" s="14" t="s">
        <v>39</v>
      </c>
      <c r="B42" s="13"/>
      <c r="C42" s="13"/>
      <c r="D42" s="13"/>
      <c r="E42" s="13"/>
      <c r="F42" s="13"/>
      <c r="G42" s="13"/>
      <c r="H42" s="12"/>
      <c r="I42" s="12"/>
    </row>
    <row r="43" spans="1:9">
      <c r="A43" s="14" t="s">
        <v>40</v>
      </c>
      <c r="B43" s="13"/>
      <c r="C43" s="13"/>
      <c r="D43" s="13"/>
      <c r="E43" s="13"/>
      <c r="F43" s="13"/>
      <c r="G43" s="13"/>
      <c r="H43" s="12"/>
      <c r="I43" s="12"/>
    </row>
    <row r="44" spans="1:9" ht="15.75" thickBot="1">
      <c r="A44" s="14" t="s">
        <v>71</v>
      </c>
      <c r="B44" s="13"/>
      <c r="C44" s="13"/>
      <c r="D44" s="13"/>
      <c r="E44" s="13"/>
      <c r="F44" s="13"/>
      <c r="G44" s="13"/>
      <c r="H44" s="12"/>
      <c r="I44" s="12"/>
    </row>
    <row r="45" spans="1:9" ht="15.75" thickTop="1">
      <c r="A45" s="17"/>
      <c r="B45" s="38" t="s">
        <v>28</v>
      </c>
      <c r="C45" s="38"/>
      <c r="D45" s="38" t="s">
        <v>41</v>
      </c>
      <c r="E45" s="38"/>
      <c r="F45" s="38" t="s">
        <v>42</v>
      </c>
      <c r="G45" s="38"/>
      <c r="H45" s="39" t="s">
        <v>31</v>
      </c>
      <c r="I45" s="39"/>
    </row>
    <row r="46" spans="1:9" ht="23.25">
      <c r="A46" s="16"/>
      <c r="B46" s="15" t="s">
        <v>32</v>
      </c>
      <c r="C46" s="15" t="s">
        <v>33</v>
      </c>
      <c r="D46" s="15" t="s">
        <v>32</v>
      </c>
      <c r="E46" s="15" t="s">
        <v>33</v>
      </c>
      <c r="F46" s="15" t="s">
        <v>32</v>
      </c>
      <c r="G46" s="15" t="s">
        <v>33</v>
      </c>
      <c r="H46" s="15" t="s">
        <v>32</v>
      </c>
      <c r="I46" s="15" t="s">
        <v>33</v>
      </c>
    </row>
    <row r="47" spans="1:9" ht="22.5">
      <c r="A47" s="22" t="s">
        <v>34</v>
      </c>
      <c r="B47" s="20"/>
      <c r="C47" s="20"/>
      <c r="D47" s="20"/>
      <c r="E47" s="20"/>
      <c r="F47" s="20"/>
      <c r="G47" s="20"/>
      <c r="H47" s="20"/>
      <c r="I47" s="20"/>
    </row>
    <row r="48" spans="1:9">
      <c r="A48" s="25" t="s">
        <v>43</v>
      </c>
      <c r="B48" s="6">
        <v>1407</v>
      </c>
      <c r="C48" s="6">
        <v>1244</v>
      </c>
      <c r="D48" s="5" t="s">
        <v>38</v>
      </c>
      <c r="E48" s="5" t="s">
        <v>38</v>
      </c>
      <c r="F48" s="5">
        <v>500</v>
      </c>
      <c r="G48" s="5">
        <v>267</v>
      </c>
      <c r="H48" s="6">
        <v>1907</v>
      </c>
      <c r="I48" s="6">
        <v>1511</v>
      </c>
    </row>
    <row r="49" spans="1:9">
      <c r="A49" s="25" t="s">
        <v>44</v>
      </c>
      <c r="B49" s="6">
        <v>1185</v>
      </c>
      <c r="C49" s="6">
        <v>1212</v>
      </c>
      <c r="D49" s="5" t="s">
        <v>38</v>
      </c>
      <c r="E49" s="5" t="s">
        <v>38</v>
      </c>
      <c r="F49" s="5" t="s">
        <v>38</v>
      </c>
      <c r="G49" s="5" t="s">
        <v>38</v>
      </c>
      <c r="H49" s="6">
        <v>1185</v>
      </c>
      <c r="I49" s="6">
        <v>1212</v>
      </c>
    </row>
    <row r="50" spans="1:9">
      <c r="A50" s="25" t="s">
        <v>72</v>
      </c>
      <c r="B50" s="5" t="s">
        <v>67</v>
      </c>
      <c r="C50" s="5" t="s">
        <v>67</v>
      </c>
      <c r="D50" s="5" t="s">
        <v>38</v>
      </c>
      <c r="E50" s="5" t="s">
        <v>38</v>
      </c>
      <c r="F50" s="5" t="s">
        <v>38</v>
      </c>
      <c r="G50" s="5" t="s">
        <v>38</v>
      </c>
      <c r="H50" s="5" t="s">
        <v>67</v>
      </c>
      <c r="I50" s="5" t="s">
        <v>67</v>
      </c>
    </row>
    <row r="51" spans="1:9">
      <c r="A51" s="25" t="s">
        <v>73</v>
      </c>
      <c r="B51" s="6">
        <v>1213</v>
      </c>
      <c r="C51" s="6">
        <v>1366</v>
      </c>
      <c r="D51" s="5" t="s">
        <v>38</v>
      </c>
      <c r="E51" s="5" t="s">
        <v>38</v>
      </c>
      <c r="F51" s="5" t="s">
        <v>38</v>
      </c>
      <c r="G51" s="5" t="s">
        <v>38</v>
      </c>
      <c r="H51" s="6">
        <v>1213</v>
      </c>
      <c r="I51" s="6">
        <v>1366</v>
      </c>
    </row>
    <row r="52" spans="1:9">
      <c r="A52" s="25" t="s">
        <v>45</v>
      </c>
      <c r="B52" s="6">
        <v>1719</v>
      </c>
      <c r="C52" s="6">
        <v>1379</v>
      </c>
      <c r="D52" s="5" t="s">
        <v>38</v>
      </c>
      <c r="E52" s="5" t="s">
        <v>38</v>
      </c>
      <c r="F52" s="5">
        <v>164</v>
      </c>
      <c r="G52" s="5">
        <v>133</v>
      </c>
      <c r="H52" s="6">
        <v>1883</v>
      </c>
      <c r="I52" s="6">
        <v>1511</v>
      </c>
    </row>
    <row r="53" spans="1:9">
      <c r="A53" s="25" t="s">
        <v>46</v>
      </c>
      <c r="B53" s="5">
        <v>275</v>
      </c>
      <c r="C53" s="5">
        <v>277</v>
      </c>
      <c r="D53" s="5" t="s">
        <v>38</v>
      </c>
      <c r="E53" s="5" t="s">
        <v>38</v>
      </c>
      <c r="F53" s="5" t="s">
        <v>38</v>
      </c>
      <c r="G53" s="5" t="s">
        <v>38</v>
      </c>
      <c r="H53" s="5">
        <v>275</v>
      </c>
      <c r="I53" s="5">
        <v>277</v>
      </c>
    </row>
    <row r="54" spans="1:9">
      <c r="A54" s="25" t="s">
        <v>47</v>
      </c>
      <c r="B54" s="5">
        <v>737</v>
      </c>
      <c r="C54" s="5">
        <v>765</v>
      </c>
      <c r="D54" s="5" t="s">
        <v>38</v>
      </c>
      <c r="E54" s="5" t="s">
        <v>38</v>
      </c>
      <c r="F54" s="5" t="s">
        <v>38</v>
      </c>
      <c r="G54" s="5" t="s">
        <v>38</v>
      </c>
      <c r="H54" s="5">
        <v>737</v>
      </c>
      <c r="I54" s="5">
        <v>765</v>
      </c>
    </row>
    <row r="55" spans="1:9">
      <c r="A55" s="25" t="s">
        <v>48</v>
      </c>
      <c r="B55" s="6">
        <v>3008</v>
      </c>
      <c r="C55" s="6">
        <v>2574</v>
      </c>
      <c r="D55" s="5" t="s">
        <v>38</v>
      </c>
      <c r="E55" s="5" t="s">
        <v>38</v>
      </c>
      <c r="F55" s="5">
        <v>235</v>
      </c>
      <c r="G55" s="5">
        <v>107</v>
      </c>
      <c r="H55" s="6">
        <v>3243</v>
      </c>
      <c r="I55" s="6">
        <v>2681</v>
      </c>
    </row>
    <row r="56" spans="1:9">
      <c r="A56" s="25" t="s">
        <v>49</v>
      </c>
      <c r="B56" s="6">
        <v>1723</v>
      </c>
      <c r="C56" s="6">
        <v>1716</v>
      </c>
      <c r="D56" s="5" t="s">
        <v>38</v>
      </c>
      <c r="E56" s="5" t="s">
        <v>38</v>
      </c>
      <c r="F56" s="5">
        <v>169</v>
      </c>
      <c r="G56" s="5">
        <v>96</v>
      </c>
      <c r="H56" s="6">
        <v>1892</v>
      </c>
      <c r="I56" s="6">
        <v>1812</v>
      </c>
    </row>
    <row r="57" spans="1:9">
      <c r="A57" s="25" t="s">
        <v>50</v>
      </c>
      <c r="B57" s="6">
        <v>1213</v>
      </c>
      <c r="C57" s="6">
        <v>1001</v>
      </c>
      <c r="D57" s="5" t="s">
        <v>38</v>
      </c>
      <c r="E57" s="5" t="s">
        <v>38</v>
      </c>
      <c r="F57" s="5">
        <v>606</v>
      </c>
      <c r="G57" s="5">
        <v>382</v>
      </c>
      <c r="H57" s="6">
        <v>1819</v>
      </c>
      <c r="I57" s="6">
        <v>1383</v>
      </c>
    </row>
    <row r="58" spans="1:9">
      <c r="A58" s="25" t="s">
        <v>74</v>
      </c>
      <c r="B58" s="5">
        <v>852</v>
      </c>
      <c r="C58" s="5">
        <v>765</v>
      </c>
      <c r="D58" s="5" t="s">
        <v>38</v>
      </c>
      <c r="E58" s="5" t="s">
        <v>38</v>
      </c>
      <c r="F58" s="5" t="s">
        <v>38</v>
      </c>
      <c r="G58" s="5" t="s">
        <v>38</v>
      </c>
      <c r="H58" s="5">
        <v>852</v>
      </c>
      <c r="I58" s="5">
        <v>765</v>
      </c>
    </row>
    <row r="59" spans="1:9">
      <c r="A59" s="25" t="s">
        <v>51</v>
      </c>
      <c r="B59" s="6">
        <v>8069</v>
      </c>
      <c r="C59" s="6">
        <v>7719</v>
      </c>
      <c r="D59" s="5" t="s">
        <v>38</v>
      </c>
      <c r="E59" s="5" t="s">
        <v>38</v>
      </c>
      <c r="F59" s="6">
        <v>3610</v>
      </c>
      <c r="G59" s="6">
        <v>2565</v>
      </c>
      <c r="H59" s="6">
        <v>11679</v>
      </c>
      <c r="I59" s="6">
        <v>10284</v>
      </c>
    </row>
    <row r="60" spans="1:9">
      <c r="A60" s="25" t="s">
        <v>52</v>
      </c>
      <c r="B60" s="6">
        <v>1998</v>
      </c>
      <c r="C60" s="6">
        <v>1924</v>
      </c>
      <c r="D60" s="5" t="s">
        <v>38</v>
      </c>
      <c r="E60" s="5" t="s">
        <v>38</v>
      </c>
      <c r="F60" s="5">
        <v>764</v>
      </c>
      <c r="G60" s="5">
        <v>486</v>
      </c>
      <c r="H60" s="6">
        <v>2762</v>
      </c>
      <c r="I60" s="6">
        <v>2410</v>
      </c>
    </row>
    <row r="61" spans="1:9">
      <c r="A61" s="25" t="s">
        <v>53</v>
      </c>
      <c r="B61" s="6">
        <v>1178</v>
      </c>
      <c r="C61" s="6">
        <v>1022</v>
      </c>
      <c r="D61" s="5" t="s">
        <v>38</v>
      </c>
      <c r="E61" s="5" t="s">
        <v>38</v>
      </c>
      <c r="F61" s="5">
        <v>262</v>
      </c>
      <c r="G61" s="5">
        <v>92</v>
      </c>
      <c r="H61" s="6">
        <v>1440</v>
      </c>
      <c r="I61" s="6">
        <v>1114</v>
      </c>
    </row>
    <row r="62" spans="1:9">
      <c r="A62" s="25" t="s">
        <v>54</v>
      </c>
      <c r="B62" s="5">
        <v>999</v>
      </c>
      <c r="C62" s="5">
        <v>989</v>
      </c>
      <c r="D62" s="5" t="s">
        <v>38</v>
      </c>
      <c r="E62" s="5" t="s">
        <v>38</v>
      </c>
      <c r="F62" s="5">
        <v>4</v>
      </c>
      <c r="G62" s="5">
        <v>4</v>
      </c>
      <c r="H62" s="6">
        <v>1003</v>
      </c>
      <c r="I62" s="5">
        <v>993</v>
      </c>
    </row>
    <row r="63" spans="1:9">
      <c r="A63" s="25" t="s">
        <v>55</v>
      </c>
      <c r="B63" s="6">
        <v>1566</v>
      </c>
      <c r="C63" s="6">
        <v>1218</v>
      </c>
      <c r="D63" s="5" t="s">
        <v>38</v>
      </c>
      <c r="E63" s="5" t="s">
        <v>38</v>
      </c>
      <c r="F63" s="5" t="s">
        <v>38</v>
      </c>
      <c r="G63" s="5" t="s">
        <v>38</v>
      </c>
      <c r="H63" s="6">
        <v>1566</v>
      </c>
      <c r="I63" s="6">
        <v>1218</v>
      </c>
    </row>
    <row r="64" spans="1:9">
      <c r="A64" s="25" t="s">
        <v>56</v>
      </c>
      <c r="B64" s="6">
        <v>1676</v>
      </c>
      <c r="C64" s="6">
        <v>1642</v>
      </c>
      <c r="D64" s="5" t="s">
        <v>38</v>
      </c>
      <c r="E64" s="5" t="s">
        <v>38</v>
      </c>
      <c r="F64" s="5">
        <v>736</v>
      </c>
      <c r="G64" s="5">
        <v>571</v>
      </c>
      <c r="H64" s="6">
        <v>2412</v>
      </c>
      <c r="I64" s="6">
        <v>2213</v>
      </c>
    </row>
    <row r="65" spans="1:9">
      <c r="A65" s="25" t="s">
        <v>57</v>
      </c>
      <c r="B65" s="6">
        <v>7801</v>
      </c>
      <c r="C65" s="6">
        <v>7536</v>
      </c>
      <c r="D65" s="6">
        <v>1306</v>
      </c>
      <c r="E65" s="6">
        <v>1292</v>
      </c>
      <c r="F65" s="6">
        <v>3316</v>
      </c>
      <c r="G65" s="6">
        <v>2050</v>
      </c>
      <c r="H65" s="6">
        <v>12423</v>
      </c>
      <c r="I65" s="6">
        <v>10878</v>
      </c>
    </row>
    <row r="66" spans="1:9">
      <c r="A66" s="25" t="s">
        <v>58</v>
      </c>
      <c r="B66" s="6">
        <v>1503</v>
      </c>
      <c r="C66" s="6">
        <v>1519</v>
      </c>
      <c r="D66" s="5" t="s">
        <v>38</v>
      </c>
      <c r="E66" s="5" t="s">
        <v>38</v>
      </c>
      <c r="F66" s="5">
        <v>560</v>
      </c>
      <c r="G66" s="5">
        <v>516</v>
      </c>
      <c r="H66" s="6">
        <v>2063</v>
      </c>
      <c r="I66" s="6">
        <v>2035</v>
      </c>
    </row>
    <row r="67" spans="1:9">
      <c r="A67" s="25" t="s">
        <v>59</v>
      </c>
      <c r="B67" s="5">
        <v>547</v>
      </c>
      <c r="C67" s="5">
        <v>581</v>
      </c>
      <c r="D67" s="5" t="s">
        <v>38</v>
      </c>
      <c r="E67" s="5" t="s">
        <v>38</v>
      </c>
      <c r="F67" s="5">
        <v>126</v>
      </c>
      <c r="G67" s="5">
        <v>19</v>
      </c>
      <c r="H67" s="5">
        <v>673</v>
      </c>
      <c r="I67" s="5">
        <v>600</v>
      </c>
    </row>
    <row r="68" spans="1:9">
      <c r="A68" s="25" t="s">
        <v>60</v>
      </c>
      <c r="B68" s="6">
        <v>7401</v>
      </c>
      <c r="C68" s="6">
        <v>7265</v>
      </c>
      <c r="D68" s="6">
        <v>1564</v>
      </c>
      <c r="E68" s="6">
        <v>1760</v>
      </c>
      <c r="F68" s="6">
        <v>5123</v>
      </c>
      <c r="G68" s="6">
        <v>4090</v>
      </c>
      <c r="H68" s="6">
        <v>14088</v>
      </c>
      <c r="I68" s="6">
        <v>13115</v>
      </c>
    </row>
    <row r="69" spans="1:9">
      <c r="A69" s="25" t="s">
        <v>61</v>
      </c>
      <c r="B69" s="6">
        <v>2928</v>
      </c>
      <c r="C69" s="6">
        <v>2696</v>
      </c>
      <c r="D69" s="5" t="s">
        <v>38</v>
      </c>
      <c r="E69" s="5" t="s">
        <v>38</v>
      </c>
      <c r="F69" s="6">
        <v>1764</v>
      </c>
      <c r="G69" s="5">
        <v>993</v>
      </c>
      <c r="H69" s="6">
        <v>4692</v>
      </c>
      <c r="I69" s="6">
        <v>3689</v>
      </c>
    </row>
    <row r="70" spans="1:9">
      <c r="A70" s="25" t="s">
        <v>62</v>
      </c>
      <c r="B70" s="5">
        <v>944</v>
      </c>
      <c r="C70" s="5">
        <v>962</v>
      </c>
      <c r="D70" s="5" t="s">
        <v>38</v>
      </c>
      <c r="E70" s="5" t="s">
        <v>38</v>
      </c>
      <c r="F70" s="5" t="s">
        <v>38</v>
      </c>
      <c r="G70" s="5" t="s">
        <v>38</v>
      </c>
      <c r="H70" s="5">
        <v>944</v>
      </c>
      <c r="I70" s="5">
        <v>962</v>
      </c>
    </row>
    <row r="71" spans="1:9">
      <c r="A71" s="25" t="s">
        <v>63</v>
      </c>
      <c r="B71" s="6">
        <v>1043</v>
      </c>
      <c r="C71" s="6">
        <v>1067</v>
      </c>
      <c r="D71" s="5" t="s">
        <v>38</v>
      </c>
      <c r="E71" s="5" t="s">
        <v>38</v>
      </c>
      <c r="F71" s="5">
        <v>17</v>
      </c>
      <c r="G71" s="5">
        <v>7</v>
      </c>
      <c r="H71" s="6">
        <v>1060</v>
      </c>
      <c r="I71" s="6">
        <v>1074</v>
      </c>
    </row>
    <row r="72" spans="1:9">
      <c r="A72" s="25" t="s">
        <v>64</v>
      </c>
      <c r="B72" s="5">
        <v>840</v>
      </c>
      <c r="C72" s="5">
        <v>830</v>
      </c>
      <c r="D72" s="5" t="s">
        <v>38</v>
      </c>
      <c r="E72" s="5" t="s">
        <v>38</v>
      </c>
      <c r="F72" s="5" t="s">
        <v>38</v>
      </c>
      <c r="G72" s="5" t="s">
        <v>38</v>
      </c>
      <c r="H72" s="5">
        <v>840</v>
      </c>
      <c r="I72" s="5">
        <v>830</v>
      </c>
    </row>
    <row r="73" spans="1:9">
      <c r="A73" s="34" t="s">
        <v>37</v>
      </c>
      <c r="B73" s="31">
        <f>SUM(B48:B72)</f>
        <v>51825</v>
      </c>
      <c r="C73" s="31">
        <f t="shared" ref="C73:I73" si="2">SUM(C48:C72)</f>
        <v>49269</v>
      </c>
      <c r="D73" s="31">
        <f t="shared" si="2"/>
        <v>2870</v>
      </c>
      <c r="E73" s="31">
        <f t="shared" si="2"/>
        <v>3052</v>
      </c>
      <c r="F73" s="31">
        <f t="shared" si="2"/>
        <v>17956</v>
      </c>
      <c r="G73" s="31">
        <f t="shared" si="2"/>
        <v>12378</v>
      </c>
      <c r="H73" s="31">
        <f t="shared" si="2"/>
        <v>72651</v>
      </c>
      <c r="I73" s="31">
        <f t="shared" si="2"/>
        <v>64698</v>
      </c>
    </row>
    <row r="74" spans="1:9">
      <c r="A74" s="23"/>
      <c r="B74" s="26"/>
      <c r="C74" s="26"/>
      <c r="D74" s="26"/>
      <c r="E74" s="26"/>
      <c r="F74" s="26"/>
      <c r="G74" s="26"/>
      <c r="H74" s="29"/>
      <c r="I74" s="29"/>
    </row>
    <row r="75" spans="1:9" ht="22.5">
      <c r="A75" s="22" t="s">
        <v>35</v>
      </c>
      <c r="B75" s="26"/>
      <c r="C75" s="26"/>
      <c r="D75" s="26"/>
      <c r="E75" s="26"/>
      <c r="F75" s="26"/>
      <c r="G75" s="26"/>
      <c r="H75" s="29"/>
      <c r="I75" s="29"/>
    </row>
    <row r="76" spans="1:9">
      <c r="A76" s="25" t="s">
        <v>65</v>
      </c>
      <c r="B76" s="5">
        <v>159</v>
      </c>
      <c r="C76" s="5">
        <v>172</v>
      </c>
      <c r="D76" s="5" t="s">
        <v>38</v>
      </c>
      <c r="E76" s="5" t="s">
        <v>38</v>
      </c>
      <c r="F76" s="5" t="s">
        <v>38</v>
      </c>
      <c r="G76" s="5" t="s">
        <v>38</v>
      </c>
      <c r="H76" s="5">
        <v>159</v>
      </c>
      <c r="I76" s="5">
        <v>172</v>
      </c>
    </row>
    <row r="77" spans="1:9" s="27" customFormat="1">
      <c r="A77" s="34" t="s">
        <v>37</v>
      </c>
      <c r="B77" s="31">
        <f>SUM(B76)</f>
        <v>159</v>
      </c>
      <c r="C77" s="31">
        <f t="shared" ref="C77:I77" si="3">SUM(C76)</f>
        <v>172</v>
      </c>
      <c r="D77" s="31">
        <f t="shared" si="3"/>
        <v>0</v>
      </c>
      <c r="E77" s="31">
        <f t="shared" si="3"/>
        <v>0</v>
      </c>
      <c r="F77" s="31">
        <f t="shared" si="3"/>
        <v>0</v>
      </c>
      <c r="G77" s="31">
        <f t="shared" si="3"/>
        <v>0</v>
      </c>
      <c r="H77" s="31">
        <f t="shared" si="3"/>
        <v>159</v>
      </c>
      <c r="I77" s="31">
        <f t="shared" si="3"/>
        <v>172</v>
      </c>
    </row>
    <row r="78" spans="1:9">
      <c r="A78" s="23"/>
      <c r="B78" s="26"/>
      <c r="C78" s="26"/>
      <c r="D78" s="26"/>
      <c r="E78" s="26"/>
      <c r="F78" s="26"/>
      <c r="G78" s="26"/>
      <c r="H78" s="29"/>
      <c r="I78" s="29"/>
    </row>
    <row r="79" spans="1:9">
      <c r="A79" s="25" t="s">
        <v>66</v>
      </c>
      <c r="B79" s="31">
        <f>B77+B73</f>
        <v>51984</v>
      </c>
      <c r="C79" s="31">
        <f t="shared" ref="C79:I79" si="4">C77+C73</f>
        <v>49441</v>
      </c>
      <c r="D79" s="31">
        <f t="shared" si="4"/>
        <v>2870</v>
      </c>
      <c r="E79" s="31">
        <f t="shared" si="4"/>
        <v>3052</v>
      </c>
      <c r="F79" s="31">
        <f t="shared" si="4"/>
        <v>17956</v>
      </c>
      <c r="G79" s="31">
        <f t="shared" si="4"/>
        <v>12378</v>
      </c>
      <c r="H79" s="31">
        <f t="shared" si="4"/>
        <v>72810</v>
      </c>
      <c r="I79" s="31">
        <f t="shared" si="4"/>
        <v>64870</v>
      </c>
    </row>
    <row r="80" spans="1:9">
      <c r="A80" s="21"/>
      <c r="B80" s="30"/>
      <c r="C80" s="30"/>
      <c r="D80" s="30"/>
      <c r="E80" s="30"/>
      <c r="F80" s="30"/>
      <c r="G80" s="30"/>
      <c r="H80" s="30"/>
      <c r="I80" s="30"/>
    </row>
    <row r="81" spans="1:9" ht="15.75" thickBot="1">
      <c r="A81" s="35" t="s">
        <v>68</v>
      </c>
      <c r="B81" s="36">
        <f>B79+B39</f>
        <v>233880</v>
      </c>
      <c r="C81" s="36">
        <f t="shared" ref="C81:I81" si="5">C79+C39</f>
        <v>193194</v>
      </c>
      <c r="D81" s="36">
        <f t="shared" si="5"/>
        <v>6006</v>
      </c>
      <c r="E81" s="36">
        <f t="shared" si="5"/>
        <v>6153</v>
      </c>
      <c r="F81" s="36">
        <f t="shared" si="5"/>
        <v>35744</v>
      </c>
      <c r="G81" s="36">
        <f t="shared" si="5"/>
        <v>23547</v>
      </c>
      <c r="H81" s="36">
        <f t="shared" si="5"/>
        <v>275630</v>
      </c>
      <c r="I81" s="36">
        <f t="shared" si="5"/>
        <v>222894</v>
      </c>
    </row>
    <row r="82" spans="1:9" ht="15.75" thickTop="1">
      <c r="A82" s="21" t="s">
        <v>69</v>
      </c>
      <c r="B82" s="1"/>
      <c r="C82" s="1"/>
      <c r="D82" s="1"/>
      <c r="E82" s="1"/>
      <c r="F82" s="1"/>
      <c r="G82" s="1"/>
      <c r="H82" s="1"/>
      <c r="I82" s="1"/>
    </row>
  </sheetData>
  <mergeCells count="8">
    <mergeCell ref="B4:C4"/>
    <mergeCell ref="D4:E4"/>
    <mergeCell ref="F4:G4"/>
    <mergeCell ref="H4:I4"/>
    <mergeCell ref="B45:C45"/>
    <mergeCell ref="D45:E45"/>
    <mergeCell ref="F45:G45"/>
    <mergeCell ref="H45:I45"/>
  </mergeCells>
  <pageMargins left="0.7" right="0.7" top="0.75" bottom="0.75" header="0.3" footer="0.3"/>
  <pageSetup scale="84" orientation="portrait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table035_036_1314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2016-03-11T20:22:56Z</cp:lastPrinted>
  <dcterms:created xsi:type="dcterms:W3CDTF">2015-06-22T15:48:35Z</dcterms:created>
  <dcterms:modified xsi:type="dcterms:W3CDTF">2016-03-11T20:28:04Z</dcterms:modified>
</cp:coreProperties>
</file>