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1475" windowHeight="54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33" i="1"/>
  <c r="K35" s="1"/>
  <c r="J33"/>
  <c r="I33"/>
  <c r="H33"/>
  <c r="G33"/>
  <c r="F33"/>
  <c r="E33"/>
  <c r="D33"/>
  <c r="C33"/>
  <c r="B33"/>
  <c r="K17"/>
  <c r="J17"/>
  <c r="J35" s="1"/>
  <c r="I17"/>
  <c r="I35" s="1"/>
  <c r="H17"/>
  <c r="H35" s="1"/>
  <c r="G17"/>
  <c r="G35" s="1"/>
  <c r="F17"/>
  <c r="F35" s="1"/>
  <c r="E17"/>
  <c r="E35" s="1"/>
  <c r="D17"/>
  <c r="D35" s="1"/>
  <c r="C17"/>
  <c r="C35" s="1"/>
  <c r="B17"/>
  <c r="B35" s="1"/>
</calcChain>
</file>

<file path=xl/sharedStrings.xml><?xml version="1.0" encoding="utf-8"?>
<sst xmlns="http://schemas.openxmlformats.org/spreadsheetml/2006/main" count="45" uniqueCount="35">
  <si>
    <t>INSTITUTION</t>
  </si>
  <si>
    <t>BACCALAUREATE AND HIGHER-DEGREE GRANTING INSTITUTIONS</t>
  </si>
  <si>
    <t>Central</t>
  </si>
  <si>
    <t>Harris-Stowe</t>
  </si>
  <si>
    <t>Lincoln</t>
  </si>
  <si>
    <t>Missouri Southern</t>
  </si>
  <si>
    <t>Missouri Western</t>
  </si>
  <si>
    <t>Northwest</t>
  </si>
  <si>
    <t>Southeast</t>
  </si>
  <si>
    <t>Missouri State</t>
  </si>
  <si>
    <t>Truman</t>
  </si>
  <si>
    <t>University of Missouri System</t>
  </si>
  <si>
    <t>Subtotal</t>
  </si>
  <si>
    <t>Crowder</t>
  </si>
  <si>
    <t>East Central</t>
  </si>
  <si>
    <t>Jefferson</t>
  </si>
  <si>
    <t>Metropolitan CC</t>
  </si>
  <si>
    <t>Mineral Area</t>
  </si>
  <si>
    <t>Moberly</t>
  </si>
  <si>
    <t>North Central</t>
  </si>
  <si>
    <t>Ozarks Tech.</t>
  </si>
  <si>
    <t>State Fair</t>
  </si>
  <si>
    <t>St. Charles</t>
  </si>
  <si>
    <t>St. Louis CC</t>
  </si>
  <si>
    <t>Three Rivers</t>
  </si>
  <si>
    <t>PUBLIC INSTITUTION TOTAL</t>
  </si>
  <si>
    <t>NOTES:</t>
  </si>
  <si>
    <t>Schedule includes appropriations received by the institutions including Social Security and State Retirement appropriated  for the institutions</t>
  </si>
  <si>
    <t>FY 2006 University of Missouri System includes a $1,000,000 appropriation for UMKC School of Dentistry</t>
  </si>
  <si>
    <t>SOURCE: House Bill 3</t>
  </si>
  <si>
    <t xml:space="preserve">TABLE 88
</t>
  </si>
  <si>
    <t>CERTIFICATE AND ASSOCIATE DEGREE-GRANTING INSTITUTIONS</t>
  </si>
  <si>
    <t>FY</t>
  </si>
  <si>
    <t>HISTORICAL TREND OF ONGOING STATE OPERATING APPROPRIATIONS TO PUBLIC INSTITUTIONS, FY 2009-FY 2015</t>
  </si>
  <si>
    <t>State Technical College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</si>
</sst>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u/>
      <sz val="8"/>
      <color theme="1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5" fillId="0" borderId="0" xfId="0" applyFont="1"/>
    <xf numFmtId="164" fontId="7" fillId="0" borderId="0" xfId="2" applyNumberFormat="1" applyFont="1" applyFill="1" applyBorder="1" applyAlignment="1">
      <alignment horizontal="center"/>
    </xf>
    <xf numFmtId="164" fontId="7" fillId="0" borderId="4" xfId="2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0" fontId="4" fillId="0" borderId="0" xfId="0" applyFont="1" applyFill="1"/>
    <xf numFmtId="0" fontId="4" fillId="0" borderId="3" xfId="0" applyFont="1" applyFill="1" applyBorder="1" applyAlignment="1">
      <alignment horizontal="center" wrapText="1"/>
    </xf>
    <xf numFmtId="0" fontId="4" fillId="0" borderId="0" xfId="0" applyFont="1" applyFill="1" applyBorder="1" applyAlignment="1"/>
    <xf numFmtId="0" fontId="4" fillId="0" borderId="2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4" fontId="7" fillId="0" borderId="0" xfId="1" applyNumberFormat="1" applyFont="1" applyFill="1" applyAlignment="1">
      <alignment horizontal="center"/>
    </xf>
    <xf numFmtId="0" fontId="0" fillId="0" borderId="0" xfId="0" applyAlignment="1">
      <alignment horizontal="center"/>
    </xf>
    <xf numFmtId="164" fontId="2" fillId="0" borderId="0" xfId="2" applyNumberFormat="1" applyFont="1" applyFill="1" applyBorder="1" applyAlignment="1">
      <alignment horizontal="center"/>
    </xf>
    <xf numFmtId="164" fontId="2" fillId="0" borderId="4" xfId="2" applyNumberFormat="1" applyFon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center"/>
    </xf>
    <xf numFmtId="164" fontId="2" fillId="0" borderId="4" xfId="2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4">
    <cellStyle name="Currency" xfId="1" builtinId="4"/>
    <cellStyle name="Currency 2" xf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topLeftCell="A4" zoomScaleNormal="100" workbookViewId="0">
      <selection activeCell="A30" sqref="A30"/>
    </sheetView>
  </sheetViews>
  <sheetFormatPr defaultRowHeight="15"/>
  <cols>
    <col min="1" max="1" width="27.7109375" style="1" customWidth="1"/>
    <col min="2" max="4" width="14.42578125" style="24" hidden="1" customWidth="1"/>
    <col min="5" max="11" width="14.42578125" style="24" customWidth="1"/>
    <col min="12" max="16384" width="9.140625" style="1"/>
  </cols>
  <sheetData>
    <row r="1" spans="1:11" ht="15" customHeight="1">
      <c r="A1" s="9" t="s">
        <v>30</v>
      </c>
      <c r="B1" s="19"/>
      <c r="C1" s="19"/>
      <c r="D1" s="19"/>
      <c r="E1" s="19"/>
      <c r="F1" s="19"/>
      <c r="G1" s="19"/>
      <c r="H1" s="19"/>
      <c r="I1" s="20"/>
      <c r="J1" s="20"/>
      <c r="K1" s="20"/>
    </row>
    <row r="2" spans="1:11">
      <c r="A2" s="9" t="s">
        <v>33</v>
      </c>
      <c r="B2" s="19"/>
      <c r="C2" s="19"/>
      <c r="D2" s="19"/>
      <c r="E2" s="19"/>
      <c r="F2" s="19"/>
      <c r="G2" s="19"/>
      <c r="H2" s="19"/>
      <c r="I2" s="20"/>
      <c r="J2" s="20"/>
      <c r="K2" s="20"/>
    </row>
    <row r="3" spans="1:11" ht="15.75" thickBot="1">
      <c r="A3" s="9"/>
      <c r="B3" s="19"/>
      <c r="C3" s="19"/>
      <c r="D3" s="19"/>
      <c r="E3" s="19"/>
      <c r="F3" s="19"/>
      <c r="G3" s="19"/>
      <c r="H3" s="19"/>
      <c r="I3" s="20"/>
      <c r="J3" s="20"/>
      <c r="K3" s="20"/>
    </row>
    <row r="4" spans="1:11" ht="15.75" customHeight="1" thickTop="1">
      <c r="A4" s="29" t="s">
        <v>0</v>
      </c>
      <c r="B4" s="8" t="s">
        <v>32</v>
      </c>
      <c r="C4" s="8" t="s">
        <v>32</v>
      </c>
      <c r="D4" s="8" t="s">
        <v>32</v>
      </c>
      <c r="E4" s="8" t="s">
        <v>32</v>
      </c>
      <c r="F4" s="8" t="s">
        <v>32</v>
      </c>
      <c r="G4" s="8" t="s">
        <v>32</v>
      </c>
      <c r="H4" s="8" t="s">
        <v>32</v>
      </c>
      <c r="I4" s="8" t="s">
        <v>32</v>
      </c>
      <c r="J4" s="8" t="s">
        <v>32</v>
      </c>
      <c r="K4" s="8" t="s">
        <v>32</v>
      </c>
    </row>
    <row r="5" spans="1:11" ht="15.75" thickBot="1">
      <c r="A5" s="30"/>
      <c r="B5" s="18">
        <v>2006</v>
      </c>
      <c r="C5" s="18">
        <v>2007</v>
      </c>
      <c r="D5" s="18">
        <v>2008</v>
      </c>
      <c r="E5" s="18">
        <v>2009</v>
      </c>
      <c r="F5" s="18">
        <v>2010</v>
      </c>
      <c r="G5" s="18">
        <v>2011</v>
      </c>
      <c r="H5" s="18">
        <v>2012</v>
      </c>
      <c r="I5" s="18">
        <v>2013</v>
      </c>
      <c r="J5" s="18">
        <v>2014</v>
      </c>
      <c r="K5" s="18">
        <v>2015</v>
      </c>
    </row>
    <row r="6" spans="1:11" ht="25.5" customHeight="1">
      <c r="A6" s="11" t="s">
        <v>1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>
      <c r="A7" s="12" t="s">
        <v>2</v>
      </c>
      <c r="B7" s="5">
        <v>53827478</v>
      </c>
      <c r="C7" s="5">
        <v>54963213</v>
      </c>
      <c r="D7" s="5">
        <v>57271668</v>
      </c>
      <c r="E7" s="5">
        <v>59677078</v>
      </c>
      <c r="F7" s="5">
        <v>60893439</v>
      </c>
      <c r="G7" s="5">
        <v>56571003</v>
      </c>
      <c r="H7" s="5">
        <v>52611033</v>
      </c>
      <c r="I7" s="5">
        <v>53191410</v>
      </c>
      <c r="J7" s="3">
        <v>52935493</v>
      </c>
      <c r="K7" s="25">
        <v>56722993</v>
      </c>
    </row>
    <row r="8" spans="1:11">
      <c r="A8" s="12" t="s">
        <v>3</v>
      </c>
      <c r="B8" s="5">
        <v>9810682</v>
      </c>
      <c r="C8" s="5">
        <v>10017401</v>
      </c>
      <c r="D8" s="5">
        <v>10438132</v>
      </c>
      <c r="E8" s="5">
        <v>10876534</v>
      </c>
      <c r="F8" s="5">
        <v>11390404</v>
      </c>
      <c r="G8" s="5">
        <v>10310431</v>
      </c>
      <c r="H8" s="5">
        <v>9588701</v>
      </c>
      <c r="I8" s="5">
        <v>9588701</v>
      </c>
      <c r="J8" s="3">
        <v>9611107</v>
      </c>
      <c r="K8" s="25">
        <v>10197772</v>
      </c>
    </row>
    <row r="9" spans="1:11">
      <c r="A9" s="12" t="s">
        <v>4</v>
      </c>
      <c r="B9" s="5">
        <v>16752592</v>
      </c>
      <c r="C9" s="5">
        <v>17125184</v>
      </c>
      <c r="D9" s="5">
        <v>18856828</v>
      </c>
      <c r="E9" s="5">
        <v>19780813</v>
      </c>
      <c r="F9" s="5">
        <v>20587974</v>
      </c>
      <c r="G9" s="5">
        <v>18751260</v>
      </c>
      <c r="H9" s="5">
        <v>17438672</v>
      </c>
      <c r="I9" s="5">
        <v>17488335</v>
      </c>
      <c r="J9" s="3">
        <v>17309277</v>
      </c>
      <c r="K9" s="25">
        <v>18683935</v>
      </c>
    </row>
    <row r="10" spans="1:11">
      <c r="A10" s="13" t="s">
        <v>5</v>
      </c>
      <c r="B10" s="5">
        <v>21112134</v>
      </c>
      <c r="C10" s="5">
        <v>21539003</v>
      </c>
      <c r="D10" s="5">
        <v>23436308</v>
      </c>
      <c r="E10" s="5">
        <v>25597158</v>
      </c>
      <c r="F10" s="5">
        <v>26698029</v>
      </c>
      <c r="G10" s="5">
        <v>24264876</v>
      </c>
      <c r="H10" s="5">
        <v>22566335</v>
      </c>
      <c r="I10" s="5">
        <v>22912856</v>
      </c>
      <c r="J10" s="3">
        <v>22793877</v>
      </c>
      <c r="K10" s="25">
        <v>24185221</v>
      </c>
    </row>
    <row r="11" spans="1:11">
      <c r="A11" s="13" t="s">
        <v>6</v>
      </c>
      <c r="B11" s="5">
        <v>20766117</v>
      </c>
      <c r="C11" s="5">
        <v>21197492</v>
      </c>
      <c r="D11" s="5">
        <v>22358627</v>
      </c>
      <c r="E11" s="5">
        <v>23588351</v>
      </c>
      <c r="F11" s="5">
        <v>24436075</v>
      </c>
      <c r="G11" s="5">
        <v>22360622</v>
      </c>
      <c r="H11" s="5">
        <v>20527051</v>
      </c>
      <c r="I11" s="5">
        <v>21311937</v>
      </c>
      <c r="J11" s="3">
        <v>21183678</v>
      </c>
      <c r="K11" s="25">
        <v>22254114</v>
      </c>
    </row>
    <row r="12" spans="1:11">
      <c r="A12" s="13" t="s">
        <v>7</v>
      </c>
      <c r="B12" s="5">
        <v>29866436</v>
      </c>
      <c r="C12" s="5">
        <v>30484455</v>
      </c>
      <c r="D12" s="5">
        <v>31764802</v>
      </c>
      <c r="E12" s="5">
        <v>33098924</v>
      </c>
      <c r="F12" s="5">
        <v>33626243</v>
      </c>
      <c r="G12" s="5">
        <v>31376190</v>
      </c>
      <c r="H12" s="5">
        <v>29179857</v>
      </c>
      <c r="I12" s="5">
        <v>29695333</v>
      </c>
      <c r="J12" s="3">
        <v>29717756</v>
      </c>
      <c r="K12" s="25">
        <v>31844042</v>
      </c>
    </row>
    <row r="13" spans="1:11">
      <c r="A13" s="13" t="s">
        <v>8</v>
      </c>
      <c r="B13" s="5">
        <v>43832008</v>
      </c>
      <c r="C13" s="5">
        <v>44734189</v>
      </c>
      <c r="D13" s="5">
        <v>46640471</v>
      </c>
      <c r="E13" s="5">
        <v>48646011</v>
      </c>
      <c r="F13" s="5">
        <v>49818221</v>
      </c>
      <c r="G13" s="5">
        <v>46114081</v>
      </c>
      <c r="H13" s="5">
        <v>42886095</v>
      </c>
      <c r="I13" s="5">
        <v>43772064</v>
      </c>
      <c r="J13" s="3">
        <v>43524484</v>
      </c>
      <c r="K13" s="25">
        <v>46638632</v>
      </c>
    </row>
    <row r="14" spans="1:11">
      <c r="A14" s="13" t="s">
        <v>9</v>
      </c>
      <c r="B14" s="5">
        <v>80295971</v>
      </c>
      <c r="C14" s="5">
        <v>81930532</v>
      </c>
      <c r="D14" s="5">
        <v>86371614</v>
      </c>
      <c r="E14" s="5">
        <v>89999222</v>
      </c>
      <c r="F14" s="5">
        <v>92197829</v>
      </c>
      <c r="G14" s="5">
        <v>85314938</v>
      </c>
      <c r="H14" s="5">
        <v>79342892</v>
      </c>
      <c r="I14" s="5">
        <v>79342892</v>
      </c>
      <c r="J14" s="3">
        <v>79528308</v>
      </c>
      <c r="K14" s="25">
        <v>85218506</v>
      </c>
    </row>
    <row r="15" spans="1:11">
      <c r="A15" s="13" t="s">
        <v>10</v>
      </c>
      <c r="B15" s="5">
        <v>40768154</v>
      </c>
      <c r="C15" s="5">
        <v>41594223</v>
      </c>
      <c r="D15" s="5">
        <v>43341180</v>
      </c>
      <c r="E15" s="5">
        <v>45161510</v>
      </c>
      <c r="F15" s="5">
        <v>45917849</v>
      </c>
      <c r="G15" s="5">
        <v>42810941</v>
      </c>
      <c r="H15" s="5">
        <v>39814175</v>
      </c>
      <c r="I15" s="5">
        <v>39919610</v>
      </c>
      <c r="J15" s="3">
        <v>39757444</v>
      </c>
      <c r="K15" s="25">
        <v>42602063</v>
      </c>
    </row>
    <row r="16" spans="1:11">
      <c r="A16" s="14" t="s">
        <v>11</v>
      </c>
      <c r="B16" s="21">
        <v>401819361</v>
      </c>
      <c r="C16" s="21">
        <v>412991189</v>
      </c>
      <c r="D16" s="21">
        <v>430936819</v>
      </c>
      <c r="E16" s="21">
        <v>451476165</v>
      </c>
      <c r="F16" s="21">
        <v>475754364</v>
      </c>
      <c r="G16" s="21">
        <v>427957662</v>
      </c>
      <c r="H16" s="21">
        <v>393493654</v>
      </c>
      <c r="I16" s="21">
        <v>398000626</v>
      </c>
      <c r="J16" s="4">
        <v>399912067</v>
      </c>
      <c r="K16" s="26">
        <v>428525516</v>
      </c>
    </row>
    <row r="17" spans="1:11">
      <c r="A17" s="17" t="s">
        <v>12</v>
      </c>
      <c r="B17" s="22">
        <f>SUM(B7:B16)</f>
        <v>718850933</v>
      </c>
      <c r="C17" s="22">
        <f t="shared" ref="C17:K17" si="0">SUM(C7:C16)</f>
        <v>736576881</v>
      </c>
      <c r="D17" s="22">
        <f t="shared" si="0"/>
        <v>771416449</v>
      </c>
      <c r="E17" s="22">
        <f t="shared" si="0"/>
        <v>807901766</v>
      </c>
      <c r="F17" s="22">
        <f t="shared" si="0"/>
        <v>841320427</v>
      </c>
      <c r="G17" s="22">
        <f t="shared" si="0"/>
        <v>765832004</v>
      </c>
      <c r="H17" s="22">
        <f t="shared" si="0"/>
        <v>707448465</v>
      </c>
      <c r="I17" s="22">
        <f t="shared" si="0"/>
        <v>715223764</v>
      </c>
      <c r="J17" s="22">
        <f t="shared" si="0"/>
        <v>716273491</v>
      </c>
      <c r="K17" s="22">
        <f t="shared" si="0"/>
        <v>766872794</v>
      </c>
    </row>
    <row r="18" spans="1:11">
      <c r="A18" s="15"/>
      <c r="B18" s="5"/>
      <c r="C18" s="5"/>
      <c r="D18" s="5"/>
      <c r="E18" s="5"/>
      <c r="F18" s="5"/>
      <c r="G18" s="5"/>
      <c r="H18" s="5"/>
      <c r="I18" s="20"/>
      <c r="J18" s="20"/>
      <c r="K18" s="20"/>
    </row>
    <row r="19" spans="1:11" ht="25.5" customHeight="1">
      <c r="A19" s="11" t="s">
        <v>31</v>
      </c>
      <c r="B19" s="20"/>
      <c r="C19" s="20"/>
      <c r="D19" s="20"/>
      <c r="E19" s="20"/>
      <c r="F19" s="20"/>
      <c r="G19" s="20"/>
      <c r="H19" s="5"/>
      <c r="I19" s="20"/>
      <c r="J19" s="20"/>
      <c r="K19" s="20"/>
    </row>
    <row r="20" spans="1:11">
      <c r="A20" s="12" t="s">
        <v>13</v>
      </c>
      <c r="B20" s="5">
        <v>4501655</v>
      </c>
      <c r="C20" s="5">
        <v>4568730</v>
      </c>
      <c r="D20" s="5">
        <v>4749542</v>
      </c>
      <c r="E20" s="5">
        <v>4933729</v>
      </c>
      <c r="F20" s="5">
        <v>4933729</v>
      </c>
      <c r="G20" s="5">
        <v>4677169</v>
      </c>
      <c r="H20" s="5">
        <v>4349767</v>
      </c>
      <c r="I20" s="23">
        <v>4444349</v>
      </c>
      <c r="J20" s="3">
        <v>4404900</v>
      </c>
      <c r="K20" s="27">
        <v>4910317</v>
      </c>
    </row>
    <row r="21" spans="1:11">
      <c r="A21" s="12" t="s">
        <v>14</v>
      </c>
      <c r="B21" s="5">
        <v>5225206</v>
      </c>
      <c r="C21" s="5">
        <v>5303061</v>
      </c>
      <c r="D21" s="5">
        <v>5512935</v>
      </c>
      <c r="E21" s="5">
        <v>5726726</v>
      </c>
      <c r="F21" s="5">
        <v>5726726</v>
      </c>
      <c r="G21" s="5">
        <v>5428929</v>
      </c>
      <c r="H21" s="5">
        <v>5048904</v>
      </c>
      <c r="I21" s="23">
        <v>5035346</v>
      </c>
      <c r="J21" s="3">
        <v>5032087</v>
      </c>
      <c r="K21" s="27">
        <v>5328704</v>
      </c>
    </row>
    <row r="22" spans="1:11">
      <c r="A22" s="12" t="s">
        <v>15</v>
      </c>
      <c r="B22" s="5">
        <v>7666780</v>
      </c>
      <c r="C22" s="5">
        <v>7781015</v>
      </c>
      <c r="D22" s="5">
        <v>8088956</v>
      </c>
      <c r="E22" s="5">
        <v>8402646</v>
      </c>
      <c r="F22" s="5">
        <v>8402646</v>
      </c>
      <c r="G22" s="5">
        <v>7965698</v>
      </c>
      <c r="H22" s="5">
        <v>7408099</v>
      </c>
      <c r="I22" s="23">
        <v>7387076</v>
      </c>
      <c r="J22" s="3">
        <v>7271413</v>
      </c>
      <c r="K22" s="27">
        <v>7791431</v>
      </c>
    </row>
    <row r="23" spans="1:11">
      <c r="A23" s="12" t="s">
        <v>16</v>
      </c>
      <c r="B23" s="5">
        <v>31851545</v>
      </c>
      <c r="C23" s="5">
        <v>32326133</v>
      </c>
      <c r="D23" s="5">
        <v>33605472</v>
      </c>
      <c r="E23" s="5">
        <v>34908693</v>
      </c>
      <c r="F23" s="5">
        <v>34908693</v>
      </c>
      <c r="G23" s="5">
        <v>33093398</v>
      </c>
      <c r="H23" s="5">
        <v>30776860</v>
      </c>
      <c r="I23" s="5">
        <v>30624515</v>
      </c>
      <c r="J23" s="3">
        <v>30384077</v>
      </c>
      <c r="K23" s="27">
        <v>32657833</v>
      </c>
    </row>
    <row r="24" spans="1:11">
      <c r="A24" s="12" t="s">
        <v>17</v>
      </c>
      <c r="B24" s="5">
        <v>5023128</v>
      </c>
      <c r="C24" s="5">
        <v>5097973</v>
      </c>
      <c r="D24" s="5">
        <v>5299730</v>
      </c>
      <c r="E24" s="5">
        <v>5505253</v>
      </c>
      <c r="F24" s="5">
        <v>5505253</v>
      </c>
      <c r="G24" s="5">
        <v>5218973</v>
      </c>
      <c r="H24" s="5">
        <v>4853645</v>
      </c>
      <c r="I24" s="5">
        <v>4845567</v>
      </c>
      <c r="J24" s="3">
        <v>4901727</v>
      </c>
      <c r="K24" s="27">
        <v>5281123</v>
      </c>
    </row>
    <row r="25" spans="1:11">
      <c r="A25" s="12" t="s">
        <v>18</v>
      </c>
      <c r="B25" s="5">
        <v>4854349</v>
      </c>
      <c r="C25" s="5">
        <v>5015941</v>
      </c>
      <c r="D25" s="5">
        <v>5256876</v>
      </c>
      <c r="E25" s="5">
        <v>5521617</v>
      </c>
      <c r="F25" s="5">
        <v>5521617</v>
      </c>
      <c r="G25" s="5">
        <v>5234486</v>
      </c>
      <c r="H25" s="5">
        <v>4868072</v>
      </c>
      <c r="I25" s="5">
        <v>4959236</v>
      </c>
      <c r="J25" s="3">
        <v>5032956</v>
      </c>
      <c r="K25" s="27">
        <v>5513964</v>
      </c>
    </row>
    <row r="26" spans="1:11">
      <c r="A26" s="12" t="s">
        <v>19</v>
      </c>
      <c r="B26" s="5">
        <v>2479665</v>
      </c>
      <c r="C26" s="5">
        <v>2516612</v>
      </c>
      <c r="D26" s="5">
        <v>2616209</v>
      </c>
      <c r="E26" s="5">
        <v>2717665</v>
      </c>
      <c r="F26" s="5">
        <v>2717665</v>
      </c>
      <c r="G26" s="5">
        <v>2576343</v>
      </c>
      <c r="H26" s="5">
        <v>2395999</v>
      </c>
      <c r="I26" s="5">
        <v>2405202</v>
      </c>
      <c r="J26" s="3">
        <v>2406447</v>
      </c>
      <c r="K26" s="27">
        <v>2571251</v>
      </c>
    </row>
    <row r="27" spans="1:11">
      <c r="A27" s="12" t="s">
        <v>20</v>
      </c>
      <c r="B27" s="5">
        <v>9363824</v>
      </c>
      <c r="C27" s="5">
        <v>9763725</v>
      </c>
      <c r="D27" s="5">
        <v>10491658</v>
      </c>
      <c r="E27" s="5">
        <v>11259691</v>
      </c>
      <c r="F27" s="5">
        <v>11259691</v>
      </c>
      <c r="G27" s="5">
        <v>10674173</v>
      </c>
      <c r="H27" s="5">
        <v>9926981</v>
      </c>
      <c r="I27" s="5">
        <v>10085262</v>
      </c>
      <c r="J27" s="3">
        <v>10460659</v>
      </c>
      <c r="K27" s="27">
        <v>11543277</v>
      </c>
    </row>
    <row r="28" spans="1:11">
      <c r="A28" s="12" t="s">
        <v>21</v>
      </c>
      <c r="B28" s="5">
        <v>5325886</v>
      </c>
      <c r="C28" s="5">
        <v>5405242</v>
      </c>
      <c r="D28" s="5">
        <v>5619160</v>
      </c>
      <c r="E28" s="5">
        <v>5837071</v>
      </c>
      <c r="F28" s="5">
        <v>5837071</v>
      </c>
      <c r="G28" s="5">
        <v>5533536</v>
      </c>
      <c r="H28" s="5">
        <v>5146188</v>
      </c>
      <c r="I28" s="5">
        <v>5143582</v>
      </c>
      <c r="J28" s="3">
        <v>5232353</v>
      </c>
      <c r="K28" s="27">
        <v>5650002</v>
      </c>
    </row>
    <row r="29" spans="1:11">
      <c r="A29" s="12" t="s">
        <v>34</v>
      </c>
      <c r="B29" s="5">
        <v>4540164</v>
      </c>
      <c r="C29" s="5">
        <v>4634133</v>
      </c>
      <c r="D29" s="5">
        <v>4926265</v>
      </c>
      <c r="E29" s="5">
        <v>5236620</v>
      </c>
      <c r="F29" s="5">
        <v>5390771</v>
      </c>
      <c r="G29" s="5">
        <v>4964309</v>
      </c>
      <c r="H29" s="5">
        <v>4616807</v>
      </c>
      <c r="I29" s="5">
        <v>4616807</v>
      </c>
      <c r="J29" s="3">
        <v>4627596</v>
      </c>
      <c r="K29" s="27">
        <v>4958697</v>
      </c>
    </row>
    <row r="30" spans="1:11">
      <c r="A30" s="12" t="s">
        <v>22</v>
      </c>
      <c r="B30" s="5">
        <v>7013917</v>
      </c>
      <c r="C30" s="5">
        <v>7362077</v>
      </c>
      <c r="D30" s="5">
        <v>7944935</v>
      </c>
      <c r="E30" s="5">
        <v>8529388</v>
      </c>
      <c r="F30" s="5">
        <v>8529388</v>
      </c>
      <c r="G30" s="5">
        <v>8085849</v>
      </c>
      <c r="H30" s="5">
        <v>7519840</v>
      </c>
      <c r="I30" s="5">
        <v>7545868</v>
      </c>
      <c r="J30" s="3">
        <v>7608683</v>
      </c>
      <c r="K30" s="27">
        <v>8224593</v>
      </c>
    </row>
    <row r="31" spans="1:11">
      <c r="A31" s="12" t="s">
        <v>23</v>
      </c>
      <c r="B31" s="5">
        <v>45799718</v>
      </c>
      <c r="C31" s="5">
        <v>46482134</v>
      </c>
      <c r="D31" s="5">
        <v>48321711</v>
      </c>
      <c r="E31" s="5">
        <v>50195627</v>
      </c>
      <c r="F31" s="5">
        <v>50195627</v>
      </c>
      <c r="G31" s="5">
        <v>47585393</v>
      </c>
      <c r="H31" s="5">
        <v>44254415</v>
      </c>
      <c r="I31" s="5">
        <v>44035356</v>
      </c>
      <c r="J31" s="3">
        <v>43079258</v>
      </c>
      <c r="K31" s="27">
        <v>45791644</v>
      </c>
    </row>
    <row r="32" spans="1:11">
      <c r="A32" s="14" t="s">
        <v>24</v>
      </c>
      <c r="B32" s="21">
        <v>4232393</v>
      </c>
      <c r="C32" s="21">
        <v>4407184</v>
      </c>
      <c r="D32" s="21">
        <v>4616779</v>
      </c>
      <c r="E32" s="21">
        <v>4839311</v>
      </c>
      <c r="F32" s="21">
        <v>4839311</v>
      </c>
      <c r="G32" s="21">
        <v>4587661</v>
      </c>
      <c r="H32" s="21">
        <v>4266525</v>
      </c>
      <c r="I32" s="21">
        <v>4303936</v>
      </c>
      <c r="J32" s="4">
        <v>4320409</v>
      </c>
      <c r="K32" s="28">
        <v>4723484</v>
      </c>
    </row>
    <row r="33" spans="1:11">
      <c r="A33" s="17" t="s">
        <v>12</v>
      </c>
      <c r="B33" s="22">
        <f>SUM(B20:B32)</f>
        <v>137878230</v>
      </c>
      <c r="C33" s="22">
        <f t="shared" ref="C33:K33" si="1">SUM(C20:C32)</f>
        <v>140663960</v>
      </c>
      <c r="D33" s="22">
        <f t="shared" si="1"/>
        <v>147050228</v>
      </c>
      <c r="E33" s="22">
        <f t="shared" si="1"/>
        <v>153614037</v>
      </c>
      <c r="F33" s="22">
        <f t="shared" si="1"/>
        <v>153768188</v>
      </c>
      <c r="G33" s="22">
        <f t="shared" si="1"/>
        <v>145625917</v>
      </c>
      <c r="H33" s="22">
        <f t="shared" si="1"/>
        <v>135432102</v>
      </c>
      <c r="I33" s="22">
        <f t="shared" si="1"/>
        <v>135432102</v>
      </c>
      <c r="J33" s="22">
        <f t="shared" si="1"/>
        <v>134762565</v>
      </c>
      <c r="K33" s="22">
        <f t="shared" si="1"/>
        <v>144946320</v>
      </c>
    </row>
    <row r="34" spans="1:11">
      <c r="A34" s="16"/>
      <c r="B34" s="20"/>
      <c r="C34" s="20"/>
      <c r="D34" s="20"/>
      <c r="E34" s="20"/>
      <c r="F34" s="20"/>
      <c r="G34" s="20"/>
      <c r="H34" s="5"/>
      <c r="I34" s="20"/>
      <c r="J34" s="20"/>
      <c r="K34" s="20"/>
    </row>
    <row r="35" spans="1:11" ht="15.75" customHeight="1" thickBot="1">
      <c r="A35" s="10" t="s">
        <v>25</v>
      </c>
      <c r="B35" s="6">
        <f>B17+B33</f>
        <v>856729163</v>
      </c>
      <c r="C35" s="6">
        <f>C17+C33</f>
        <v>877240841</v>
      </c>
      <c r="D35" s="6">
        <f>D17+D33</f>
        <v>918466677</v>
      </c>
      <c r="E35" s="6">
        <f>E17+E33</f>
        <v>961515803</v>
      </c>
      <c r="F35" s="6">
        <f>F17+F33</f>
        <v>995088615</v>
      </c>
      <c r="G35" s="6">
        <f>G17+G33</f>
        <v>911457921</v>
      </c>
      <c r="H35" s="6">
        <f>H17+H33</f>
        <v>842880567</v>
      </c>
      <c r="I35" s="6">
        <f>I17+I33</f>
        <v>850655866</v>
      </c>
      <c r="J35" s="6">
        <f>J17+J33</f>
        <v>851036056</v>
      </c>
      <c r="K35" s="6">
        <f>K17+K33</f>
        <v>911819114</v>
      </c>
    </row>
    <row r="36" spans="1:11" ht="15.75" thickTop="1">
      <c r="A36" s="2"/>
      <c r="B36" s="20"/>
      <c r="C36" s="20"/>
      <c r="D36" s="20"/>
      <c r="E36" s="20"/>
      <c r="F36" s="20"/>
      <c r="G36" s="20"/>
      <c r="H36" s="20"/>
      <c r="I36" s="20"/>
      <c r="J36" s="20"/>
      <c r="K36" s="20"/>
    </row>
    <row r="37" spans="1:11">
      <c r="A37" s="7" t="s">
        <v>26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</row>
    <row r="38" spans="1:11">
      <c r="A38" s="7" t="s">
        <v>27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11">
      <c r="A39" s="7" t="s">
        <v>28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1:11">
      <c r="A40" s="7" t="s">
        <v>29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</row>
  </sheetData>
  <mergeCells count="1">
    <mergeCell ref="A4:A5"/>
  </mergeCells>
  <pageMargins left="0.7" right="0.7" top="0.75" bottom="0.75" header="0.3" footer="0.3"/>
  <pageSetup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cp:lastPrinted>2016-03-17T14:52:51Z</cp:lastPrinted>
  <dcterms:created xsi:type="dcterms:W3CDTF">2016-01-29T14:45:57Z</dcterms:created>
  <dcterms:modified xsi:type="dcterms:W3CDTF">2016-03-17T14:53:10Z</dcterms:modified>
</cp:coreProperties>
</file>