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345" yWindow="405" windowWidth="12120" windowHeight="9090"/>
  </bookViews>
  <sheets>
    <sheet name="Table 108 - Doct and First Prof" sheetId="1" r:id="rId1"/>
  </sheets>
  <definedNames>
    <definedName name="_xlnm.Print_Area" localSheetId="0">'Table 108 - Doct and First Prof'!$A$1:$P$26</definedName>
  </definedNames>
  <calcPr calcId="125725"/>
</workbook>
</file>

<file path=xl/calcChain.xml><?xml version="1.0" encoding="utf-8"?>
<calcChain xmlns="http://schemas.openxmlformats.org/spreadsheetml/2006/main">
  <c r="P22" i="1"/>
  <c r="P21"/>
  <c r="P20"/>
  <c r="P19"/>
  <c r="P18"/>
  <c r="P17"/>
  <c r="P16"/>
  <c r="O23"/>
  <c r="N23"/>
  <c r="M23"/>
  <c r="L23"/>
  <c r="K23"/>
  <c r="J23"/>
  <c r="I23"/>
  <c r="H23"/>
  <c r="G23"/>
  <c r="F23"/>
  <c r="E23"/>
  <c r="D23"/>
  <c r="C23"/>
  <c r="B23"/>
  <c r="B25" s="1"/>
  <c r="P8"/>
  <c r="C13"/>
  <c r="D13"/>
  <c r="E13"/>
  <c r="F13"/>
  <c r="G13"/>
  <c r="H13"/>
  <c r="I13"/>
  <c r="J13"/>
  <c r="K13"/>
  <c r="L13"/>
  <c r="M13"/>
  <c r="N13"/>
  <c r="O13"/>
  <c r="B13"/>
  <c r="P9"/>
  <c r="P10"/>
  <c r="P11"/>
  <c r="P12"/>
  <c r="P13"/>
  <c r="P23"/>
  <c r="P25" s="1"/>
  <c r="C25"/>
  <c r="D25"/>
  <c r="E25"/>
  <c r="F25"/>
  <c r="G25"/>
  <c r="H25"/>
  <c r="I25"/>
  <c r="J25"/>
  <c r="K25"/>
  <c r="L25"/>
  <c r="M25"/>
  <c r="N25"/>
  <c r="O25"/>
</calcChain>
</file>

<file path=xl/sharedStrings.xml><?xml version="1.0" encoding="utf-8"?>
<sst xmlns="http://schemas.openxmlformats.org/spreadsheetml/2006/main" count="44" uniqueCount="42">
  <si>
    <t>TABLE 108</t>
  </si>
  <si>
    <t>AGRI-</t>
  </si>
  <si>
    <t>COMMUNI-</t>
  </si>
  <si>
    <t>COMPUTER</t>
  </si>
  <si>
    <t>ENGINEER-</t>
  </si>
  <si>
    <t>ARTS &amp;</t>
  </si>
  <si>
    <t>FOREIGN</t>
  </si>
  <si>
    <t>LIFE/PHY</t>
  </si>
  <si>
    <t>PUBLIC</t>
  </si>
  <si>
    <t>SOCIAL</t>
  </si>
  <si>
    <t>CULTURE</t>
  </si>
  <si>
    <t>BUSINESS</t>
  </si>
  <si>
    <t>CATIONS</t>
  </si>
  <si>
    <t>SCIENCE</t>
  </si>
  <si>
    <t>EDUCATION</t>
  </si>
  <si>
    <t>ING</t>
  </si>
  <si>
    <t>HUMANITIES</t>
  </si>
  <si>
    <t>LANGUAGE</t>
  </si>
  <si>
    <t>HEALTH</t>
  </si>
  <si>
    <t>SCIENCES</t>
  </si>
  <si>
    <t>MATH</t>
  </si>
  <si>
    <t>SERVICES</t>
  </si>
  <si>
    <t>OTHER</t>
  </si>
  <si>
    <t>TOTAL</t>
  </si>
  <si>
    <t>UMC</t>
  </si>
  <si>
    <t>UMKC</t>
  </si>
  <si>
    <t>UMSL</t>
  </si>
  <si>
    <t xml:space="preserve">  Subtotal</t>
  </si>
  <si>
    <t>INDEPENDENT UNIVERSITIES</t>
  </si>
  <si>
    <t>SAINT LOUIS</t>
  </si>
  <si>
    <t>WASHINGTON</t>
  </si>
  <si>
    <t xml:space="preserve"> STATE TOTAL</t>
  </si>
  <si>
    <t>SOURCE:  IPEDS C, Completions</t>
  </si>
  <si>
    <t>PUBLIC UNIVERSITIES</t>
  </si>
  <si>
    <t xml:space="preserve">MISSOURI STATE </t>
  </si>
  <si>
    <t>MISSOURI UNIV. SCI. &amp; TECH.</t>
  </si>
  <si>
    <t xml:space="preserve">ROCKHURST </t>
  </si>
  <si>
    <t xml:space="preserve">SOUTHWEST BAPTIST </t>
  </si>
  <si>
    <t xml:space="preserve">WEBSTER </t>
  </si>
  <si>
    <t>LINDENWOOD</t>
  </si>
  <si>
    <t>MARYVILLE</t>
  </si>
  <si>
    <t>DOCTORAL AND FIRST PROFESSIONAL DEGREES CONFERRED BY PUBLIC AND INDEPENDENT INSTITUTIONS, BY DISCIPLINE AREAS, FY 2008</t>
  </si>
</sst>
</file>

<file path=xl/styles.xml><?xml version="1.0" encoding="utf-8"?>
<styleSheet xmlns="http://schemas.openxmlformats.org/spreadsheetml/2006/main">
  <fonts count="6">
    <font>
      <sz val="12"/>
      <name val="Times New Roman"/>
    </font>
    <font>
      <sz val="8"/>
      <name val="Times New Roman"/>
    </font>
    <font>
      <sz val="8"/>
      <name val="Times New Roman"/>
    </font>
    <font>
      <sz val="8"/>
      <name val="Times New Roman"/>
    </font>
    <font>
      <sz val="10"/>
      <name val="Arial"/>
      <family val="2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3" fontId="0" fillId="0" borderId="0"/>
  </cellStyleXfs>
  <cellXfs count="21">
    <xf numFmtId="3" fontId="0" fillId="0" borderId="0" xfId="0" applyAlignment="1"/>
    <xf numFmtId="3" fontId="1" fillId="2" borderId="0" xfId="0" applyNumberFormat="1" applyFont="1" applyFill="1" applyAlignment="1"/>
    <xf numFmtId="3" fontId="2" fillId="2" borderId="0" xfId="0" applyFont="1" applyFill="1" applyAlignment="1"/>
    <xf numFmtId="3" fontId="0" fillId="2" borderId="0" xfId="0" applyFill="1" applyAlignment="1"/>
    <xf numFmtId="3" fontId="2" fillId="2" borderId="1" xfId="0" applyFont="1" applyFill="1" applyBorder="1" applyAlignment="1"/>
    <xf numFmtId="3" fontId="3" fillId="2" borderId="1" xfId="0" applyNumberFormat="1" applyFont="1" applyFill="1" applyBorder="1" applyAlignment="1">
      <alignment horizontal="center"/>
    </xf>
    <xf numFmtId="3" fontId="3" fillId="2" borderId="1" xfId="0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2" fillId="2" borderId="2" xfId="0" applyFont="1" applyFill="1" applyBorder="1" applyAlignment="1"/>
    <xf numFmtId="3" fontId="2" fillId="2" borderId="0" xfId="0" applyNumberFormat="1" applyFont="1" applyFill="1" applyAlignment="1"/>
    <xf numFmtId="3" fontId="1" fillId="2" borderId="1" xfId="0" applyNumberFormat="1" applyFont="1" applyFill="1" applyBorder="1" applyAlignment="1"/>
    <xf numFmtId="3" fontId="2" fillId="2" borderId="0" xfId="0" applyFont="1" applyFill="1" applyBorder="1" applyAlignment="1"/>
    <xf numFmtId="3" fontId="2" fillId="2" borderId="1" xfId="0" applyNumberFormat="1" applyFont="1" applyFill="1" applyBorder="1" applyAlignment="1"/>
    <xf numFmtId="3" fontId="4" fillId="2" borderId="0" xfId="0" applyFont="1" applyFill="1" applyAlignment="1"/>
    <xf numFmtId="3" fontId="1" fillId="0" borderId="0" xfId="0" applyNumberFormat="1" applyFont="1" applyFill="1" applyAlignment="1"/>
    <xf numFmtId="3" fontId="2" fillId="0" borderId="0" xfId="0" applyNumberFormat="1" applyFont="1" applyFill="1" applyAlignment="1"/>
    <xf numFmtId="3" fontId="2" fillId="0" borderId="0" xfId="0" applyFont="1" applyFill="1" applyAlignment="1"/>
    <xf numFmtId="3" fontId="5" fillId="0" borderId="0" xfId="0" applyFont="1" applyFill="1" applyAlignment="1"/>
    <xf numFmtId="3" fontId="5" fillId="0" borderId="0" xfId="0" applyNumberFormat="1" applyFont="1" applyFill="1" applyAlignment="1"/>
    <xf numFmtId="3" fontId="1" fillId="0" borderId="0" xfId="0" applyFont="1" applyFill="1" applyAlignment="1"/>
    <xf numFmtId="3" fontId="2" fillId="0" borderId="3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R42"/>
  <sheetViews>
    <sheetView tabSelected="1" showOutlineSymbols="0" zoomScale="87" zoomScaleNormal="87" zoomScalePageLayoutView="55" workbookViewId="0"/>
  </sheetViews>
  <sheetFormatPr defaultRowHeight="15.75"/>
  <cols>
    <col min="1" max="1" width="20.5" style="3" customWidth="1"/>
    <col min="2" max="2" width="7.75" style="3" customWidth="1"/>
    <col min="3" max="3" width="7.625" style="3" customWidth="1"/>
    <col min="4" max="4" width="7.75" style="3" customWidth="1"/>
    <col min="5" max="5" width="8.875" style="3" customWidth="1"/>
    <col min="6" max="6" width="9.125" style="3" customWidth="1"/>
    <col min="7" max="7" width="7.75" style="3" customWidth="1"/>
    <col min="8" max="8" width="9.625" style="3" customWidth="1"/>
    <col min="9" max="9" width="7.75" style="3" customWidth="1"/>
    <col min="10" max="10" width="6.75" style="3" customWidth="1"/>
    <col min="11" max="11" width="7.75" style="3" customWidth="1"/>
    <col min="12" max="12" width="5.125" style="3" customWidth="1"/>
    <col min="13" max="14" width="7.75" style="3" customWidth="1"/>
    <col min="15" max="16" width="5.75" style="3" customWidth="1"/>
    <col min="17" max="16384" width="9" style="3"/>
  </cols>
  <sheetData>
    <row r="1" spans="1:17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ht="12.75" customHeight="1">
      <c r="A2" s="1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ht="12.75" customHeight="1">
      <c r="A4" s="4"/>
      <c r="B4" s="5" t="s">
        <v>1</v>
      </c>
      <c r="C4" s="6"/>
      <c r="D4" s="5" t="s">
        <v>2</v>
      </c>
      <c r="E4" s="5" t="s">
        <v>3</v>
      </c>
      <c r="F4" s="6"/>
      <c r="G4" s="5" t="s">
        <v>4</v>
      </c>
      <c r="H4" s="5" t="s">
        <v>5</v>
      </c>
      <c r="I4" s="5" t="s">
        <v>6</v>
      </c>
      <c r="J4" s="6"/>
      <c r="K4" s="5" t="s">
        <v>7</v>
      </c>
      <c r="L4" s="6"/>
      <c r="M4" s="5" t="s">
        <v>8</v>
      </c>
      <c r="N4" s="5" t="s">
        <v>9</v>
      </c>
      <c r="O4" s="6"/>
      <c r="P4" s="6"/>
    </row>
    <row r="5" spans="1:17" ht="12.75" customHeight="1">
      <c r="A5" s="2"/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  <c r="I5" s="7" t="s">
        <v>17</v>
      </c>
      <c r="J5" s="7" t="s">
        <v>18</v>
      </c>
      <c r="K5" s="7" t="s">
        <v>19</v>
      </c>
      <c r="L5" s="7" t="s">
        <v>20</v>
      </c>
      <c r="M5" s="7" t="s">
        <v>21</v>
      </c>
      <c r="N5" s="7" t="s">
        <v>19</v>
      </c>
      <c r="O5" s="7" t="s">
        <v>22</v>
      </c>
      <c r="P5" s="7" t="s">
        <v>23</v>
      </c>
    </row>
    <row r="6" spans="1:17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7" ht="12.75" customHeight="1">
      <c r="A7" s="14" t="s">
        <v>33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  <c r="M7" s="15"/>
      <c r="N7" s="15"/>
      <c r="O7" s="15"/>
      <c r="P7" s="15"/>
    </row>
    <row r="8" spans="1:17" ht="12.75" customHeight="1">
      <c r="A8" s="17" t="s">
        <v>34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31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5">
        <f t="shared" ref="P8:P13" si="0">SUM(B8:O8)</f>
        <v>31</v>
      </c>
    </row>
    <row r="9" spans="1:17" ht="12.75" customHeight="1">
      <c r="A9" s="17" t="s">
        <v>35</v>
      </c>
      <c r="B9" s="18">
        <v>0</v>
      </c>
      <c r="C9" s="18">
        <v>0</v>
      </c>
      <c r="D9" s="18">
        <v>0</v>
      </c>
      <c r="E9" s="18">
        <v>3</v>
      </c>
      <c r="F9" s="18">
        <v>0</v>
      </c>
      <c r="G9" s="18">
        <v>48</v>
      </c>
      <c r="H9" s="18">
        <v>0</v>
      </c>
      <c r="I9" s="18">
        <v>0</v>
      </c>
      <c r="J9" s="18">
        <v>0</v>
      </c>
      <c r="K9" s="18">
        <v>10</v>
      </c>
      <c r="L9" s="18">
        <v>2</v>
      </c>
      <c r="M9" s="18">
        <v>0</v>
      </c>
      <c r="N9" s="18">
        <v>0</v>
      </c>
      <c r="O9" s="18">
        <v>0</v>
      </c>
      <c r="P9" s="15">
        <f t="shared" si="0"/>
        <v>63</v>
      </c>
    </row>
    <row r="10" spans="1:17" ht="12.75" customHeight="1">
      <c r="A10" s="19" t="s">
        <v>24</v>
      </c>
      <c r="B10" s="18">
        <v>11</v>
      </c>
      <c r="C10" s="18">
        <v>6</v>
      </c>
      <c r="D10" s="18">
        <v>20</v>
      </c>
      <c r="E10" s="18">
        <v>3</v>
      </c>
      <c r="F10" s="18">
        <v>90</v>
      </c>
      <c r="G10" s="18">
        <v>37</v>
      </c>
      <c r="H10" s="18">
        <v>21</v>
      </c>
      <c r="I10" s="18">
        <v>2</v>
      </c>
      <c r="J10" s="18">
        <v>162</v>
      </c>
      <c r="K10" s="18">
        <v>75</v>
      </c>
      <c r="L10" s="18">
        <v>14</v>
      </c>
      <c r="M10" s="18">
        <v>4</v>
      </c>
      <c r="N10" s="18">
        <v>32</v>
      </c>
      <c r="O10" s="18">
        <v>152</v>
      </c>
      <c r="P10" s="15">
        <f t="shared" si="0"/>
        <v>629</v>
      </c>
    </row>
    <row r="11" spans="1:17" ht="12.75" customHeight="1">
      <c r="A11" s="19" t="s">
        <v>25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44</v>
      </c>
      <c r="I11" s="18">
        <v>0</v>
      </c>
      <c r="J11" s="18">
        <v>261</v>
      </c>
      <c r="K11" s="18">
        <v>0</v>
      </c>
      <c r="L11" s="18">
        <v>0</v>
      </c>
      <c r="M11" s="18">
        <v>0</v>
      </c>
      <c r="N11" s="18">
        <v>12</v>
      </c>
      <c r="O11" s="18">
        <v>150</v>
      </c>
      <c r="P11" s="15">
        <f t="shared" si="0"/>
        <v>467</v>
      </c>
    </row>
    <row r="12" spans="1:17" ht="12.75" customHeight="1">
      <c r="A12" s="19" t="s">
        <v>26</v>
      </c>
      <c r="B12" s="18">
        <v>0</v>
      </c>
      <c r="C12" s="18">
        <v>1</v>
      </c>
      <c r="D12" s="18">
        <v>0</v>
      </c>
      <c r="E12" s="18">
        <v>0</v>
      </c>
      <c r="F12" s="18">
        <v>27</v>
      </c>
      <c r="G12" s="18">
        <v>0</v>
      </c>
      <c r="H12" s="18">
        <v>0</v>
      </c>
      <c r="I12" s="18">
        <v>0</v>
      </c>
      <c r="J12" s="18">
        <v>48</v>
      </c>
      <c r="K12" s="18">
        <v>13</v>
      </c>
      <c r="L12" s="18">
        <v>0</v>
      </c>
      <c r="M12" s="18">
        <v>0</v>
      </c>
      <c r="N12" s="18">
        <v>11</v>
      </c>
      <c r="O12" s="18">
        <v>0</v>
      </c>
      <c r="P12" s="15">
        <f t="shared" si="0"/>
        <v>100</v>
      </c>
    </row>
    <row r="13" spans="1:17" ht="12.75" customHeight="1">
      <c r="A13" s="19" t="s">
        <v>27</v>
      </c>
      <c r="B13" s="15">
        <f>SUM(B8:B12)</f>
        <v>11</v>
      </c>
      <c r="C13" s="15">
        <f t="shared" ref="C13:O13" si="1">SUM(C8:C12)</f>
        <v>7</v>
      </c>
      <c r="D13" s="15">
        <f t="shared" si="1"/>
        <v>20</v>
      </c>
      <c r="E13" s="15">
        <f t="shared" si="1"/>
        <v>6</v>
      </c>
      <c r="F13" s="15">
        <f t="shared" si="1"/>
        <v>117</v>
      </c>
      <c r="G13" s="15">
        <f t="shared" si="1"/>
        <v>85</v>
      </c>
      <c r="H13" s="15">
        <f t="shared" si="1"/>
        <v>65</v>
      </c>
      <c r="I13" s="15">
        <f t="shared" si="1"/>
        <v>2</v>
      </c>
      <c r="J13" s="15">
        <f t="shared" si="1"/>
        <v>502</v>
      </c>
      <c r="K13" s="15">
        <f t="shared" si="1"/>
        <v>98</v>
      </c>
      <c r="L13" s="15">
        <f t="shared" si="1"/>
        <v>16</v>
      </c>
      <c r="M13" s="15">
        <f t="shared" si="1"/>
        <v>4</v>
      </c>
      <c r="N13" s="15">
        <f t="shared" si="1"/>
        <v>55</v>
      </c>
      <c r="O13" s="15">
        <f t="shared" si="1"/>
        <v>302</v>
      </c>
      <c r="P13" s="15">
        <f t="shared" si="0"/>
        <v>1290</v>
      </c>
      <c r="Q13" s="9"/>
    </row>
    <row r="14" spans="1:17" ht="12.75" customHeight="1">
      <c r="A14" s="1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  <c r="M14" s="15"/>
      <c r="N14" s="15"/>
      <c r="O14" s="15"/>
      <c r="P14" s="15"/>
    </row>
    <row r="15" spans="1:17" ht="12.75" customHeight="1">
      <c r="A15" s="19" t="s">
        <v>28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5"/>
      <c r="N15" s="15"/>
      <c r="O15" s="15"/>
      <c r="P15" s="15"/>
    </row>
    <row r="16" spans="1:17" ht="12.75" customHeight="1">
      <c r="A16" s="19" t="s">
        <v>39</v>
      </c>
      <c r="B16" s="18">
        <v>0</v>
      </c>
      <c r="C16" s="18">
        <v>0</v>
      </c>
      <c r="D16" s="18">
        <v>0</v>
      </c>
      <c r="E16" s="18">
        <v>0</v>
      </c>
      <c r="F16" s="18">
        <v>2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5">
        <f t="shared" ref="P16:P22" si="2">SUM(B16:O16)</f>
        <v>2</v>
      </c>
    </row>
    <row r="17" spans="1:18" ht="12.75" customHeight="1">
      <c r="A17" s="19" t="s">
        <v>40</v>
      </c>
      <c r="B17" s="18">
        <v>0</v>
      </c>
      <c r="C17" s="18">
        <v>0</v>
      </c>
      <c r="D17" s="18">
        <v>0</v>
      </c>
      <c r="E17" s="18">
        <v>0</v>
      </c>
      <c r="F17" s="18">
        <v>35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5">
        <f t="shared" si="2"/>
        <v>35</v>
      </c>
    </row>
    <row r="18" spans="1:18" ht="12.75" customHeight="1">
      <c r="A18" s="17" t="s">
        <v>36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30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5">
        <f t="shared" si="2"/>
        <v>30</v>
      </c>
    </row>
    <row r="19" spans="1:18" ht="12.75" customHeight="1">
      <c r="A19" s="17" t="s">
        <v>29</v>
      </c>
      <c r="B19" s="18">
        <v>0</v>
      </c>
      <c r="C19" s="18">
        <v>2</v>
      </c>
      <c r="D19" s="18">
        <v>0</v>
      </c>
      <c r="E19" s="18">
        <v>0</v>
      </c>
      <c r="F19" s="18">
        <v>55</v>
      </c>
      <c r="G19" s="18">
        <v>0</v>
      </c>
      <c r="H19" s="18">
        <v>17</v>
      </c>
      <c r="I19" s="18">
        <v>0</v>
      </c>
      <c r="J19" s="18">
        <v>183</v>
      </c>
      <c r="K19" s="18">
        <v>26</v>
      </c>
      <c r="L19" s="18">
        <v>1</v>
      </c>
      <c r="M19" s="18">
        <v>1</v>
      </c>
      <c r="N19" s="18">
        <v>15</v>
      </c>
      <c r="O19" s="18">
        <v>263</v>
      </c>
      <c r="P19" s="15">
        <f t="shared" si="2"/>
        <v>563</v>
      </c>
    </row>
    <row r="20" spans="1:18" ht="12.75" customHeight="1">
      <c r="A20" s="17" t="s">
        <v>37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40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5">
        <f t="shared" si="2"/>
        <v>40</v>
      </c>
    </row>
    <row r="21" spans="1:18" ht="12.75" customHeight="1">
      <c r="A21" s="17" t="s">
        <v>30</v>
      </c>
      <c r="B21" s="18">
        <v>0</v>
      </c>
      <c r="C21" s="18">
        <v>7</v>
      </c>
      <c r="D21" s="18">
        <v>0</v>
      </c>
      <c r="E21" s="18">
        <v>5</v>
      </c>
      <c r="F21" s="18">
        <v>1</v>
      </c>
      <c r="G21" s="18">
        <v>40</v>
      </c>
      <c r="H21" s="18">
        <v>26</v>
      </c>
      <c r="I21" s="18">
        <v>13</v>
      </c>
      <c r="J21" s="18">
        <v>214</v>
      </c>
      <c r="K21" s="18">
        <v>114</v>
      </c>
      <c r="L21" s="18">
        <v>4</v>
      </c>
      <c r="M21" s="18">
        <v>8</v>
      </c>
      <c r="N21" s="18">
        <v>24</v>
      </c>
      <c r="O21" s="18">
        <v>274</v>
      </c>
      <c r="P21" s="15">
        <f t="shared" si="2"/>
        <v>730</v>
      </c>
    </row>
    <row r="22" spans="1:18" ht="12.75" customHeight="1">
      <c r="A22" s="17" t="s">
        <v>38</v>
      </c>
      <c r="B22" s="18">
        <v>0</v>
      </c>
      <c r="C22" s="18">
        <v>5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5">
        <f t="shared" si="2"/>
        <v>5</v>
      </c>
    </row>
    <row r="23" spans="1:18" ht="12.75" customHeight="1">
      <c r="A23" s="19" t="s">
        <v>27</v>
      </c>
      <c r="B23" s="15">
        <f>SUM(B16:B22)</f>
        <v>0</v>
      </c>
      <c r="C23" s="15">
        <f t="shared" ref="C23:O23" si="3">SUM(C16:C22)</f>
        <v>14</v>
      </c>
      <c r="D23" s="15">
        <f t="shared" si="3"/>
        <v>0</v>
      </c>
      <c r="E23" s="15">
        <f t="shared" si="3"/>
        <v>5</v>
      </c>
      <c r="F23" s="15">
        <f t="shared" si="3"/>
        <v>93</v>
      </c>
      <c r="G23" s="15">
        <f t="shared" si="3"/>
        <v>40</v>
      </c>
      <c r="H23" s="15">
        <f t="shared" si="3"/>
        <v>43</v>
      </c>
      <c r="I23" s="15">
        <f t="shared" si="3"/>
        <v>13</v>
      </c>
      <c r="J23" s="15">
        <f t="shared" si="3"/>
        <v>467</v>
      </c>
      <c r="K23" s="15">
        <f t="shared" si="3"/>
        <v>140</v>
      </c>
      <c r="L23" s="15">
        <f t="shared" si="3"/>
        <v>5</v>
      </c>
      <c r="M23" s="15">
        <f t="shared" si="3"/>
        <v>9</v>
      </c>
      <c r="N23" s="15">
        <f t="shared" si="3"/>
        <v>39</v>
      </c>
      <c r="O23" s="15">
        <f t="shared" si="3"/>
        <v>537</v>
      </c>
      <c r="P23" s="15">
        <f>SUM(B23:O23)</f>
        <v>1405</v>
      </c>
      <c r="Q23" s="9"/>
    </row>
    <row r="24" spans="1:18" ht="12.75" customHeight="1">
      <c r="A24" s="16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15"/>
      <c r="N24" s="15"/>
      <c r="O24" s="15"/>
      <c r="P24" s="15"/>
    </row>
    <row r="25" spans="1:18" ht="12.75" customHeight="1" thickBot="1">
      <c r="A25" s="19" t="s">
        <v>31</v>
      </c>
      <c r="B25" s="15">
        <f t="shared" ref="B25:P25" si="4">SUM(B13+B23)</f>
        <v>11</v>
      </c>
      <c r="C25" s="20">
        <f t="shared" si="4"/>
        <v>21</v>
      </c>
      <c r="D25" s="15">
        <f t="shared" si="4"/>
        <v>20</v>
      </c>
      <c r="E25" s="15">
        <f t="shared" si="4"/>
        <v>11</v>
      </c>
      <c r="F25" s="15">
        <f t="shared" si="4"/>
        <v>210</v>
      </c>
      <c r="G25" s="15">
        <f t="shared" si="4"/>
        <v>125</v>
      </c>
      <c r="H25" s="15">
        <f t="shared" si="4"/>
        <v>108</v>
      </c>
      <c r="I25" s="15">
        <f t="shared" si="4"/>
        <v>15</v>
      </c>
      <c r="J25" s="15">
        <f t="shared" si="4"/>
        <v>969</v>
      </c>
      <c r="K25" s="15">
        <f t="shared" si="4"/>
        <v>238</v>
      </c>
      <c r="L25" s="15">
        <f t="shared" si="4"/>
        <v>21</v>
      </c>
      <c r="M25" s="15">
        <f t="shared" si="4"/>
        <v>13</v>
      </c>
      <c r="N25" s="15">
        <f t="shared" si="4"/>
        <v>94</v>
      </c>
      <c r="O25" s="15">
        <f t="shared" si="4"/>
        <v>839</v>
      </c>
      <c r="P25" s="15">
        <f t="shared" si="4"/>
        <v>2695</v>
      </c>
      <c r="R25" s="9"/>
    </row>
    <row r="26" spans="1:18" ht="12.75" customHeight="1" thickTop="1">
      <c r="A26" s="10" t="s">
        <v>32</v>
      </c>
      <c r="B26" s="4"/>
      <c r="C26" s="11"/>
      <c r="D26" s="4"/>
      <c r="E26" s="4"/>
      <c r="F26" s="12"/>
      <c r="G26" s="4"/>
      <c r="H26" s="4"/>
      <c r="I26" s="4"/>
      <c r="J26" s="4"/>
      <c r="K26" s="4"/>
      <c r="L26" s="4"/>
      <c r="M26" s="4"/>
      <c r="N26" s="4"/>
      <c r="O26" s="4"/>
      <c r="P26" s="4"/>
    </row>
    <row r="29" spans="1:18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8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8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8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</sheetData>
  <phoneticPr fontId="1" type="noConversion"/>
  <pageMargins left="0.6" right="0.5" top="1" bottom="0.5" header="0.5" footer="0.5"/>
  <pageSetup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108 - Doct and First Prof</vt:lpstr>
      <vt:lpstr>'Table 108 - Doct and First Prof'!Print_Area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Teala Sipes</dc:creator>
  <dc:description>pdf</dc:description>
  <cp:lastModifiedBy>Jeffrey Smith</cp:lastModifiedBy>
  <cp:lastPrinted>2008-03-07T17:06:27Z</cp:lastPrinted>
  <dcterms:created xsi:type="dcterms:W3CDTF">2004-10-18T21:52:49Z</dcterms:created>
  <dcterms:modified xsi:type="dcterms:W3CDTF">2009-08-21T19:04:24Z</dcterms:modified>
</cp:coreProperties>
</file>