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110 - Hist Trend in " sheetId="1" r:id="rId1"/>
  </sheets>
  <definedNames/>
  <calcPr fullCalcOnLoad="1"/>
</workbook>
</file>

<file path=xl/sharedStrings.xml><?xml version="1.0" encoding="utf-8"?>
<sst xmlns="http://schemas.openxmlformats.org/spreadsheetml/2006/main" count="121" uniqueCount="63">
  <si>
    <t>CIP</t>
  </si>
  <si>
    <t>CAT</t>
  </si>
  <si>
    <t>CIP NAME</t>
  </si>
  <si>
    <t>FY81</t>
  </si>
  <si>
    <t>FY97</t>
  </si>
  <si>
    <t>FY98</t>
  </si>
  <si>
    <t>FY99</t>
  </si>
  <si>
    <t>FY00</t>
  </si>
  <si>
    <t>FY01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</si>
  <si>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</si>
  <si>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</si>
  <si>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</si>
  <si>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</si>
  <si>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</si>
  <si>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</si>
  <si>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</si>
  <si>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</si>
  <si>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</si>
  <si>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</si>
  <si>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06</t>
  </si>
  <si>
    <t>ENGINEERING</t>
  </si>
  <si>
    <t>07</t>
  </si>
  <si>
    <t>ENG./SCIENCE-REL. TECH.</t>
  </si>
  <si>
    <t>08</t>
  </si>
  <si>
    <t>FINE ARTS</t>
  </si>
  <si>
    <t>09</t>
  </si>
  <si>
    <t>FOREIGN LANGUAGE</t>
  </si>
  <si>
    <t>10</t>
  </si>
  <si>
    <t>HEALTH</t>
  </si>
  <si>
    <t>11</t>
  </si>
  <si>
    <t>HOME ECONOMICS</t>
  </si>
  <si>
    <t>12</t>
  </si>
  <si>
    <t>HUMANITIES/GENERAL</t>
  </si>
  <si>
    <t>13</t>
  </si>
  <si>
    <t>LIFE SCIENCE</t>
  </si>
  <si>
    <t>14</t>
  </si>
  <si>
    <t>MATHEMATICS</t>
  </si>
  <si>
    <t>15</t>
  </si>
  <si>
    <t>PHYSICAL SCIENCE</t>
  </si>
  <si>
    <t>16</t>
  </si>
  <si>
    <t>PUBLIC SERVICES</t>
  </si>
  <si>
    <t>17</t>
  </si>
  <si>
    <t>SOCIAL SCIENCE</t>
  </si>
  <si>
    <t>18</t>
  </si>
  <si>
    <t>OTHER PROFESSIONAL</t>
  </si>
  <si>
    <t>19</t>
  </si>
  <si>
    <t>VOCATIONAL TECHNICAL</t>
  </si>
  <si>
    <t>20</t>
  </si>
  <si>
    <t>AVOCATIONAL</t>
  </si>
  <si>
    <t>SOURCE:  IPEDS C, Completions</t>
  </si>
  <si>
    <t>ENG./SCIENCE-REL.TECH.</t>
  </si>
  <si>
    <t xml:space="preserve">  Subtotal</t>
  </si>
  <si>
    <t>STATE TOTAL</t>
  </si>
  <si>
    <t>FY02</t>
  </si>
  <si>
    <t>FY03</t>
  </si>
  <si>
    <t>TABLE 110</t>
  </si>
  <si>
    <t>TABLE 111</t>
  </si>
  <si>
    <t>FY04</t>
  </si>
  <si>
    <t>FY05</t>
  </si>
  <si>
    <t>FY06</t>
  </si>
  <si>
    <t>OTHER</t>
  </si>
  <si>
    <t>HISTORICAL TREND IN FIRST PROFESSIONAL DEGREES CONFERRED BY PUBLIC BACCALAUREATE AND HIGHER DEGREE-GRANTING INSTITUTIONS, BY DISCIPLINE AREAS, FY 1981, FY 2002-FY 2006</t>
  </si>
  <si>
    <t>HISTORICAL TREND IN FIRST PROFESSIONAL DEGREES CONFERRED BY PRIVATE NOT-FOR-PROFIT (INDEPENDENT) BACCALAUREATE AND HIGHER DEGREE-GRANTING INSTITUTIONS, BY DISCIPLINE AREAS, FY 1981, FY 2002-FY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</si>
</sst>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NumberFormat="1" applyFont="1" applyAlignment="1">
      <alignment/>
    </xf>
    <xf numFmtId="0" fontId="4" fillId="0" borderId="0" xfId="0" applyFont="1" applyAlignment="1">
      <alignment/>
    </xf>
    <xf numFmtId="0" fontId="4" fillId="0" borderId="2" xfId="0" applyNumberFormat="1" applyFont="1" applyAlignment="1">
      <alignment/>
    </xf>
    <xf numFmtId="0" fontId="4" fillId="0" borderId="2" xfId="0" applyFont="1" applyAlignment="1">
      <alignment/>
    </xf>
    <xf numFmtId="0" fontId="4" fillId="0" borderId="1" xfId="0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showOutlineSymbols="0" zoomScale="87" zoomScaleNormal="87" workbookViewId="0" topLeftCell="A1">
      <selection activeCell="A34" sqref="A34"/>
    </sheetView>
  </sheetViews>
  <sheetFormatPr defaultColWidth="8.88671875" defaultRowHeight="15"/>
  <cols>
    <col min="1" max="1" width="2.77734375" style="4" customWidth="1"/>
    <col min="2" max="2" width="15.77734375" style="4" customWidth="1"/>
    <col min="3" max="3" width="4.77734375" style="4" customWidth="1"/>
    <col min="4" max="5" width="3.6640625" style="4" hidden="1" customWidth="1"/>
    <col min="6" max="8" width="4.77734375" style="4" hidden="1" customWidth="1"/>
    <col min="9" max="11" width="4.77734375" style="4" customWidth="1"/>
    <col min="12" max="12" width="5.77734375" style="4" customWidth="1"/>
    <col min="13" max="13" width="6.88671875" style="4" customWidth="1"/>
    <col min="14" max="241" width="9.6640625" style="4" customWidth="1"/>
    <col min="242" max="16384" width="9.6640625" style="0" customWidth="1"/>
  </cols>
  <sheetData>
    <row r="1" ht="12.75" customHeight="1">
      <c r="A1" s="1" t="s">
        <v>55</v>
      </c>
    </row>
    <row r="2" spans="1:10" ht="47.25" customHeight="1">
      <c r="A2" s="25" t="s">
        <v>61</v>
      </c>
      <c r="B2" s="26"/>
      <c r="C2" s="26"/>
      <c r="D2" s="26"/>
      <c r="E2" s="26"/>
      <c r="F2" s="26"/>
      <c r="G2" s="26"/>
      <c r="H2" s="26"/>
      <c r="I2" s="26"/>
      <c r="J2" s="26"/>
    </row>
    <row r="3" spans="8:12" ht="12.75" customHeight="1" thickBot="1">
      <c r="H3" s="8"/>
      <c r="I3" s="8"/>
      <c r="J3" s="8"/>
      <c r="K3" s="8"/>
      <c r="L3" s="8"/>
    </row>
    <row r="4" spans="1:13" ht="12.75" customHeight="1" thickTop="1">
      <c r="A4" s="12" t="s">
        <v>0</v>
      </c>
      <c r="B4" s="10"/>
      <c r="C4" s="7"/>
      <c r="D4" s="7"/>
      <c r="E4" s="7"/>
      <c r="F4" s="20"/>
      <c r="G4" s="7"/>
      <c r="H4" s="7"/>
      <c r="I4" s="7"/>
      <c r="J4" s="7"/>
      <c r="K4" s="7"/>
      <c r="L4" s="7"/>
      <c r="M4" s="7"/>
    </row>
    <row r="5" spans="1:13" ht="12.75" customHeight="1">
      <c r="A5" s="11" t="s">
        <v>1</v>
      </c>
      <c r="B5" s="11" t="s">
        <v>2</v>
      </c>
      <c r="C5" s="13" t="s">
        <v>3</v>
      </c>
      <c r="D5" s="13" t="s">
        <v>4</v>
      </c>
      <c r="E5" s="11" t="s">
        <v>5</v>
      </c>
      <c r="F5" s="21" t="s">
        <v>6</v>
      </c>
      <c r="G5" s="11" t="s">
        <v>7</v>
      </c>
      <c r="H5" s="11" t="s">
        <v>8</v>
      </c>
      <c r="I5" s="14" t="s">
        <v>53</v>
      </c>
      <c r="J5" s="14" t="s">
        <v>54</v>
      </c>
      <c r="K5" s="14" t="s">
        <v>57</v>
      </c>
      <c r="L5" s="14" t="s">
        <v>58</v>
      </c>
      <c r="M5" s="14" t="s">
        <v>59</v>
      </c>
    </row>
    <row r="6" spans="1:8" ht="12.75" customHeight="1">
      <c r="A6" s="6"/>
      <c r="B6" s="6"/>
      <c r="C6" s="5"/>
      <c r="D6" s="6"/>
      <c r="E6" s="6"/>
      <c r="F6" s="22"/>
      <c r="G6" s="6"/>
      <c r="H6" s="6"/>
    </row>
    <row r="7" spans="1:13" ht="12.75" customHeight="1">
      <c r="A7" s="2" t="s">
        <v>9</v>
      </c>
      <c r="B7" s="2" t="s">
        <v>10</v>
      </c>
      <c r="C7" s="9">
        <v>0</v>
      </c>
      <c r="D7" s="4">
        <v>0</v>
      </c>
      <c r="E7" s="8">
        <v>0</v>
      </c>
      <c r="F7" s="23">
        <v>0</v>
      </c>
      <c r="G7" s="8">
        <v>0</v>
      </c>
      <c r="H7" s="8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ht="12.75" customHeight="1">
      <c r="A8" s="2" t="s">
        <v>11</v>
      </c>
      <c r="B8" s="2" t="s">
        <v>12</v>
      </c>
      <c r="C8" s="9">
        <v>0</v>
      </c>
      <c r="D8" s="4">
        <v>0</v>
      </c>
      <c r="E8" s="8">
        <v>0</v>
      </c>
      <c r="F8" s="23">
        <v>0</v>
      </c>
      <c r="G8" s="8">
        <v>0</v>
      </c>
      <c r="H8" s="8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12.75" customHeight="1">
      <c r="A9" s="2" t="s">
        <v>13</v>
      </c>
      <c r="B9" s="2" t="s">
        <v>14</v>
      </c>
      <c r="C9" s="9">
        <v>0</v>
      </c>
      <c r="D9" s="4">
        <v>0</v>
      </c>
      <c r="E9" s="8">
        <v>0</v>
      </c>
      <c r="F9" s="23">
        <v>0</v>
      </c>
      <c r="G9" s="8">
        <v>0</v>
      </c>
      <c r="H9" s="8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ht="12.75" customHeight="1">
      <c r="A10" s="2" t="s">
        <v>15</v>
      </c>
      <c r="B10" s="2" t="s">
        <v>16</v>
      </c>
      <c r="C10" s="9">
        <v>0</v>
      </c>
      <c r="D10" s="4">
        <v>0</v>
      </c>
      <c r="E10" s="8">
        <v>0</v>
      </c>
      <c r="F10" s="23">
        <v>0</v>
      </c>
      <c r="G10" s="8">
        <v>0</v>
      </c>
      <c r="H10" s="8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ht="12.75" customHeight="1">
      <c r="A11" s="2" t="s">
        <v>17</v>
      </c>
      <c r="B11" s="2" t="s">
        <v>18</v>
      </c>
      <c r="C11" s="9">
        <v>0</v>
      </c>
      <c r="D11" s="4">
        <v>0</v>
      </c>
      <c r="E11" s="8">
        <v>0</v>
      </c>
      <c r="F11" s="23">
        <v>0</v>
      </c>
      <c r="G11" s="8">
        <v>0</v>
      </c>
      <c r="H11" s="8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ht="12.75" customHeight="1">
      <c r="A12" s="2" t="s">
        <v>19</v>
      </c>
      <c r="B12" s="2" t="s">
        <v>20</v>
      </c>
      <c r="C12" s="9">
        <v>0</v>
      </c>
      <c r="D12" s="4">
        <v>0</v>
      </c>
      <c r="E12" s="8">
        <v>0</v>
      </c>
      <c r="F12" s="23">
        <v>0</v>
      </c>
      <c r="G12" s="8">
        <v>0</v>
      </c>
      <c r="H12" s="8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ht="12.75" customHeight="1">
      <c r="A13" s="2" t="s">
        <v>21</v>
      </c>
      <c r="B13" s="1" t="s">
        <v>22</v>
      </c>
      <c r="C13" s="9">
        <v>0</v>
      </c>
      <c r="D13" s="4">
        <v>0</v>
      </c>
      <c r="E13" s="8">
        <v>0</v>
      </c>
      <c r="F13" s="23">
        <v>0</v>
      </c>
      <c r="G13" s="8">
        <v>0</v>
      </c>
      <c r="H13" s="8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ht="12.75" customHeight="1">
      <c r="A14" s="2" t="s">
        <v>23</v>
      </c>
      <c r="B14" s="2" t="s">
        <v>24</v>
      </c>
      <c r="C14" s="9">
        <v>0</v>
      </c>
      <c r="D14" s="4">
        <v>0</v>
      </c>
      <c r="E14" s="8">
        <v>0</v>
      </c>
      <c r="F14" s="23">
        <v>0</v>
      </c>
      <c r="G14" s="8">
        <v>0</v>
      </c>
      <c r="H14" s="8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ht="12.75" customHeight="1">
      <c r="A15" s="2" t="s">
        <v>25</v>
      </c>
      <c r="B15" s="2" t="s">
        <v>26</v>
      </c>
      <c r="C15" s="9">
        <v>0</v>
      </c>
      <c r="D15" s="4">
        <v>0</v>
      </c>
      <c r="E15" s="8">
        <v>0</v>
      </c>
      <c r="F15" s="23">
        <v>0</v>
      </c>
      <c r="G15" s="8">
        <v>0</v>
      </c>
      <c r="H15" s="8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ht="12.75" customHeight="1">
      <c r="A16" s="2" t="s">
        <v>27</v>
      </c>
      <c r="B16" s="2" t="s">
        <v>28</v>
      </c>
      <c r="C16" s="9">
        <v>395</v>
      </c>
      <c r="D16" s="4">
        <v>366</v>
      </c>
      <c r="E16" s="8">
        <v>368</v>
      </c>
      <c r="F16" s="23">
        <v>386</v>
      </c>
      <c r="G16" s="8">
        <v>409</v>
      </c>
      <c r="H16" s="8">
        <v>401</v>
      </c>
      <c r="I16" s="4">
        <f>26+34+26+37+17+25+36+61+52+40+49+34</f>
        <v>437</v>
      </c>
      <c r="J16" s="4">
        <v>424</v>
      </c>
      <c r="K16" s="4">
        <f>92+64+78+93+60+35</f>
        <v>422</v>
      </c>
      <c r="L16" s="4">
        <v>420</v>
      </c>
      <c r="M16" s="4">
        <v>446</v>
      </c>
    </row>
    <row r="17" spans="1:13" ht="12.75" customHeight="1">
      <c r="A17" s="2" t="s">
        <v>29</v>
      </c>
      <c r="B17" s="2" t="s">
        <v>30</v>
      </c>
      <c r="C17" s="9">
        <v>0</v>
      </c>
      <c r="D17" s="4">
        <v>0</v>
      </c>
      <c r="E17" s="8">
        <v>0</v>
      </c>
      <c r="F17" s="23">
        <v>0</v>
      </c>
      <c r="G17" s="8">
        <v>0</v>
      </c>
      <c r="H17" s="8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ht="12.75" customHeight="1">
      <c r="A18" s="2" t="s">
        <v>31</v>
      </c>
      <c r="B18" s="2" t="s">
        <v>32</v>
      </c>
      <c r="C18" s="9">
        <v>0</v>
      </c>
      <c r="D18" s="4">
        <v>0</v>
      </c>
      <c r="E18" s="8">
        <v>0</v>
      </c>
      <c r="F18" s="23">
        <v>0</v>
      </c>
      <c r="G18" s="8">
        <v>0</v>
      </c>
      <c r="H18" s="8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</row>
    <row r="19" spans="1:13" ht="12.75" customHeight="1">
      <c r="A19" s="2" t="s">
        <v>33</v>
      </c>
      <c r="B19" s="2" t="s">
        <v>34</v>
      </c>
      <c r="C19" s="9">
        <v>0</v>
      </c>
      <c r="D19" s="4">
        <v>0</v>
      </c>
      <c r="E19" s="8">
        <v>0</v>
      </c>
      <c r="F19" s="23">
        <v>0</v>
      </c>
      <c r="G19" s="8">
        <v>0</v>
      </c>
      <c r="H19" s="8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12.75" customHeight="1">
      <c r="A20" s="2" t="s">
        <v>35</v>
      </c>
      <c r="B20" s="2" t="s">
        <v>36</v>
      </c>
      <c r="C20" s="9">
        <v>0</v>
      </c>
      <c r="D20" s="4">
        <v>0</v>
      </c>
      <c r="E20" s="8">
        <v>0</v>
      </c>
      <c r="F20" s="23">
        <v>0</v>
      </c>
      <c r="G20" s="8">
        <v>0</v>
      </c>
      <c r="H20" s="8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ht="12.75" customHeight="1">
      <c r="A21" s="2" t="s">
        <v>37</v>
      </c>
      <c r="B21" s="2" t="s">
        <v>38</v>
      </c>
      <c r="C21" s="9">
        <v>0</v>
      </c>
      <c r="D21" s="4">
        <v>0</v>
      </c>
      <c r="E21" s="8">
        <v>0</v>
      </c>
      <c r="F21" s="23">
        <v>0</v>
      </c>
      <c r="G21" s="8">
        <v>0</v>
      </c>
      <c r="H21" s="8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1:13" ht="12.75" customHeight="1">
      <c r="A22" s="2" t="s">
        <v>39</v>
      </c>
      <c r="B22" s="2" t="s">
        <v>40</v>
      </c>
      <c r="C22" s="9">
        <v>0</v>
      </c>
      <c r="D22" s="4">
        <v>0</v>
      </c>
      <c r="E22" s="8">
        <v>0</v>
      </c>
      <c r="F22" s="23">
        <v>0</v>
      </c>
      <c r="G22" s="8">
        <v>0</v>
      </c>
      <c r="H22" s="8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ht="12.75" customHeight="1">
      <c r="A23" s="2" t="s">
        <v>41</v>
      </c>
      <c r="B23" s="2" t="s">
        <v>42</v>
      </c>
      <c r="C23" s="9">
        <v>0</v>
      </c>
      <c r="D23" s="4">
        <v>0</v>
      </c>
      <c r="E23" s="8">
        <v>0</v>
      </c>
      <c r="F23" s="23">
        <v>0</v>
      </c>
      <c r="G23" s="8">
        <v>0</v>
      </c>
      <c r="H23" s="8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1:13" ht="12.75" customHeight="1">
      <c r="A24" s="2" t="s">
        <v>43</v>
      </c>
      <c r="B24" s="2" t="s">
        <v>60</v>
      </c>
      <c r="C24" s="9">
        <f>SUM(C25:C27)</f>
        <v>283</v>
      </c>
      <c r="D24" s="9">
        <f aca="true" t="shared" si="0" ref="D24:M24">SUM(D25:D27)</f>
        <v>267</v>
      </c>
      <c r="E24" s="9">
        <f t="shared" si="0"/>
        <v>262</v>
      </c>
      <c r="F24" s="9">
        <f t="shared" si="0"/>
        <v>351</v>
      </c>
      <c r="G24" s="9">
        <f t="shared" si="0"/>
        <v>297</v>
      </c>
      <c r="H24" s="9">
        <f t="shared" si="0"/>
        <v>303</v>
      </c>
      <c r="I24" s="9">
        <f t="shared" si="0"/>
        <v>255</v>
      </c>
      <c r="J24" s="9">
        <f t="shared" si="0"/>
        <v>304</v>
      </c>
      <c r="K24" s="9">
        <f t="shared" si="0"/>
        <v>334</v>
      </c>
      <c r="L24" s="9">
        <f t="shared" si="0"/>
        <v>291</v>
      </c>
      <c r="M24" s="9">
        <f t="shared" si="0"/>
        <v>295</v>
      </c>
    </row>
    <row r="25" spans="1:13" ht="12.75" customHeight="1" hidden="1">
      <c r="A25" s="2" t="s">
        <v>43</v>
      </c>
      <c r="B25" s="2" t="s">
        <v>44</v>
      </c>
      <c r="C25" s="9">
        <v>283</v>
      </c>
      <c r="D25" s="4">
        <v>267</v>
      </c>
      <c r="E25" s="8">
        <v>262</v>
      </c>
      <c r="F25" s="23">
        <v>351</v>
      </c>
      <c r="G25" s="8">
        <v>297</v>
      </c>
      <c r="H25" s="8">
        <v>303</v>
      </c>
      <c r="I25" s="4">
        <f>63+53+80+59</f>
        <v>255</v>
      </c>
      <c r="J25" s="4">
        <v>304</v>
      </c>
      <c r="K25" s="4">
        <f>175+159</f>
        <v>334</v>
      </c>
      <c r="L25" s="4">
        <v>291</v>
      </c>
      <c r="M25" s="4">
        <v>295</v>
      </c>
    </row>
    <row r="26" spans="1:13" ht="12.75" customHeight="1" hidden="1">
      <c r="A26" s="2" t="s">
        <v>45</v>
      </c>
      <c r="B26" s="2" t="s">
        <v>46</v>
      </c>
      <c r="C26" s="9">
        <v>0</v>
      </c>
      <c r="D26" s="4">
        <v>0</v>
      </c>
      <c r="E26" s="8">
        <v>0</v>
      </c>
      <c r="F26" s="23">
        <v>0</v>
      </c>
      <c r="G26" s="8">
        <v>0</v>
      </c>
      <c r="H26" s="8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ht="12.75" customHeight="1" hidden="1">
      <c r="A27" s="2" t="s">
        <v>47</v>
      </c>
      <c r="B27" s="2" t="s">
        <v>48</v>
      </c>
      <c r="C27" s="9">
        <v>0</v>
      </c>
      <c r="D27" s="4">
        <v>0</v>
      </c>
      <c r="E27" s="8">
        <v>0</v>
      </c>
      <c r="F27" s="23">
        <v>0</v>
      </c>
      <c r="G27" s="8">
        <v>0</v>
      </c>
      <c r="H27" s="8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ht="12.75" customHeight="1">
      <c r="A28" s="18" t="s">
        <v>51</v>
      </c>
      <c r="B28" s="17"/>
      <c r="C28" s="19">
        <f>SUM(C7:C24)</f>
        <v>678</v>
      </c>
      <c r="D28" s="19">
        <f aca="true" t="shared" si="1" ref="D28:M28">SUM(D7:D24)</f>
        <v>633</v>
      </c>
      <c r="E28" s="19">
        <f t="shared" si="1"/>
        <v>630</v>
      </c>
      <c r="F28" s="19">
        <f t="shared" si="1"/>
        <v>737</v>
      </c>
      <c r="G28" s="19">
        <f t="shared" si="1"/>
        <v>706</v>
      </c>
      <c r="H28" s="19">
        <f t="shared" si="1"/>
        <v>704</v>
      </c>
      <c r="I28" s="19">
        <f t="shared" si="1"/>
        <v>692</v>
      </c>
      <c r="J28" s="19">
        <f t="shared" si="1"/>
        <v>728</v>
      </c>
      <c r="K28" s="19">
        <f t="shared" si="1"/>
        <v>756</v>
      </c>
      <c r="L28" s="19">
        <f t="shared" si="1"/>
        <v>711</v>
      </c>
      <c r="M28" s="19">
        <f t="shared" si="1"/>
        <v>741</v>
      </c>
    </row>
    <row r="29" spans="1:9" ht="12.75" customHeight="1">
      <c r="A29" s="18"/>
      <c r="B29" s="17"/>
      <c r="C29" s="19"/>
      <c r="D29" s="19"/>
      <c r="E29" s="19"/>
      <c r="F29" s="19"/>
      <c r="G29" s="19"/>
      <c r="H29" s="19"/>
      <c r="I29" s="19"/>
    </row>
    <row r="30" spans="1:8" ht="12.75" customHeight="1">
      <c r="A30" s="16" t="s">
        <v>49</v>
      </c>
      <c r="B30" s="17"/>
      <c r="C30" s="17"/>
      <c r="D30" s="17"/>
      <c r="E30" s="17"/>
      <c r="F30" s="17"/>
      <c r="G30" s="17"/>
      <c r="H30" s="17"/>
    </row>
    <row r="31" spans="1:8" ht="12.75" customHeight="1">
      <c r="A31" s="16"/>
      <c r="B31" s="17"/>
      <c r="C31" s="17"/>
      <c r="D31" s="17"/>
      <c r="E31" s="17"/>
      <c r="F31" s="17"/>
      <c r="G31" s="17"/>
      <c r="H31" s="17"/>
    </row>
    <row r="32" ht="12.75" customHeight="1">
      <c r="A32" s="1" t="s">
        <v>56</v>
      </c>
    </row>
    <row r="33" spans="1:10" ht="47.25" customHeight="1">
      <c r="A33" s="25" t="s">
        <v>62</v>
      </c>
      <c r="B33" s="26"/>
      <c r="C33" s="26"/>
      <c r="D33" s="26"/>
      <c r="E33" s="26"/>
      <c r="F33" s="26"/>
      <c r="G33" s="26"/>
      <c r="H33" s="26"/>
      <c r="I33" s="26"/>
      <c r="J33" s="26"/>
    </row>
    <row r="34" ht="12.75" customHeight="1" thickBot="1">
      <c r="L34" s="8"/>
    </row>
    <row r="35" spans="1:13" ht="12.75" customHeight="1" thickTop="1">
      <c r="A35" s="12" t="s">
        <v>0</v>
      </c>
      <c r="B35" s="10"/>
      <c r="C35" s="7"/>
      <c r="D35" s="7"/>
      <c r="E35" s="7"/>
      <c r="F35" s="20"/>
      <c r="G35" s="7"/>
      <c r="H35" s="7"/>
      <c r="I35" s="7"/>
      <c r="J35" s="7"/>
      <c r="K35" s="7"/>
      <c r="L35" s="7"/>
      <c r="M35" s="7"/>
    </row>
    <row r="36" spans="1:13" ht="12.75" customHeight="1">
      <c r="A36" s="11" t="s">
        <v>1</v>
      </c>
      <c r="B36" s="11" t="s">
        <v>2</v>
      </c>
      <c r="C36" s="13" t="s">
        <v>3</v>
      </c>
      <c r="D36" s="13" t="s">
        <v>4</v>
      </c>
      <c r="E36" s="11" t="s">
        <v>5</v>
      </c>
      <c r="F36" s="21" t="s">
        <v>6</v>
      </c>
      <c r="G36" s="11" t="s">
        <v>7</v>
      </c>
      <c r="H36" s="11" t="s">
        <v>8</v>
      </c>
      <c r="I36" s="11" t="s">
        <v>53</v>
      </c>
      <c r="J36" s="14" t="s">
        <v>54</v>
      </c>
      <c r="K36" s="14" t="s">
        <v>57</v>
      </c>
      <c r="L36" s="14" t="s">
        <v>58</v>
      </c>
      <c r="M36" s="14" t="s">
        <v>59</v>
      </c>
    </row>
    <row r="37" spans="1:9" ht="12.75" customHeight="1">
      <c r="A37" s="6"/>
      <c r="B37" s="6"/>
      <c r="C37" s="6"/>
      <c r="D37" s="6"/>
      <c r="E37" s="6"/>
      <c r="F37" s="22"/>
      <c r="G37" s="6"/>
      <c r="H37" s="6"/>
      <c r="I37" s="6"/>
    </row>
    <row r="38" spans="1:13" ht="12.75" customHeight="1">
      <c r="A38" s="2" t="s">
        <v>9</v>
      </c>
      <c r="B38" s="2" t="s">
        <v>10</v>
      </c>
      <c r="C38" s="4">
        <v>0</v>
      </c>
      <c r="D38" s="4">
        <v>0</v>
      </c>
      <c r="E38" s="8">
        <v>0</v>
      </c>
      <c r="F38" s="23">
        <v>0</v>
      </c>
      <c r="G38" s="8">
        <v>0</v>
      </c>
      <c r="H38" s="8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13" ht="12.75" customHeight="1">
      <c r="A39" s="2" t="s">
        <v>11</v>
      </c>
      <c r="B39" s="2" t="s">
        <v>12</v>
      </c>
      <c r="C39" s="4">
        <v>0</v>
      </c>
      <c r="D39" s="4">
        <v>0</v>
      </c>
      <c r="E39" s="8">
        <v>0</v>
      </c>
      <c r="F39" s="23">
        <v>0</v>
      </c>
      <c r="G39" s="8">
        <v>0</v>
      </c>
      <c r="H39" s="8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ht="12.75" customHeight="1">
      <c r="A40" s="2" t="s">
        <v>13</v>
      </c>
      <c r="B40" s="2" t="s">
        <v>14</v>
      </c>
      <c r="C40" s="4">
        <v>0</v>
      </c>
      <c r="D40" s="4">
        <v>0</v>
      </c>
      <c r="E40" s="8">
        <v>0</v>
      </c>
      <c r="F40" s="23">
        <v>0</v>
      </c>
      <c r="G40" s="8">
        <v>0</v>
      </c>
      <c r="H40" s="8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</row>
    <row r="41" spans="1:13" ht="12.75" customHeight="1">
      <c r="A41" s="2" t="s">
        <v>15</v>
      </c>
      <c r="B41" s="2" t="s">
        <v>16</v>
      </c>
      <c r="C41" s="4">
        <v>0</v>
      </c>
      <c r="D41" s="4">
        <v>0</v>
      </c>
      <c r="E41" s="8">
        <v>0</v>
      </c>
      <c r="F41" s="23">
        <v>0</v>
      </c>
      <c r="G41" s="8">
        <v>0</v>
      </c>
      <c r="H41" s="8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13" ht="12.75" customHeight="1">
      <c r="A42" s="2" t="s">
        <v>17</v>
      </c>
      <c r="B42" s="2" t="s">
        <v>18</v>
      </c>
      <c r="C42" s="4">
        <v>0</v>
      </c>
      <c r="D42" s="4">
        <v>0</v>
      </c>
      <c r="E42" s="8">
        <v>0</v>
      </c>
      <c r="F42" s="23">
        <v>0</v>
      </c>
      <c r="G42" s="8">
        <v>0</v>
      </c>
      <c r="H42" s="8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1:13" ht="12.75" customHeight="1">
      <c r="A43" s="2" t="s">
        <v>19</v>
      </c>
      <c r="B43" s="2" t="s">
        <v>20</v>
      </c>
      <c r="C43" s="4">
        <v>0</v>
      </c>
      <c r="D43" s="4">
        <v>0</v>
      </c>
      <c r="E43" s="8">
        <v>0</v>
      </c>
      <c r="F43" s="23">
        <v>0</v>
      </c>
      <c r="G43" s="8">
        <v>0</v>
      </c>
      <c r="H43" s="8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</row>
    <row r="44" spans="1:13" ht="12.75" customHeight="1">
      <c r="A44" s="2" t="s">
        <v>21</v>
      </c>
      <c r="B44" s="1" t="s">
        <v>50</v>
      </c>
      <c r="C44" s="4">
        <v>0</v>
      </c>
      <c r="D44" s="4">
        <v>0</v>
      </c>
      <c r="E44" s="8">
        <v>0</v>
      </c>
      <c r="F44" s="23">
        <v>0</v>
      </c>
      <c r="G44" s="8">
        <v>0</v>
      </c>
      <c r="H44" s="8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</row>
    <row r="45" spans="1:13" ht="12.75" customHeight="1">
      <c r="A45" s="2" t="s">
        <v>23</v>
      </c>
      <c r="B45" s="2" t="s">
        <v>24</v>
      </c>
      <c r="C45" s="4">
        <v>0</v>
      </c>
      <c r="D45" s="4">
        <v>0</v>
      </c>
      <c r="E45" s="8">
        <v>0</v>
      </c>
      <c r="F45" s="23">
        <v>0</v>
      </c>
      <c r="G45" s="8">
        <v>0</v>
      </c>
      <c r="H45" s="8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ht="12.75" customHeight="1">
      <c r="A46" s="2" t="s">
        <v>25</v>
      </c>
      <c r="B46" s="2" t="s">
        <v>26</v>
      </c>
      <c r="C46" s="4">
        <v>0</v>
      </c>
      <c r="D46" s="4">
        <v>0</v>
      </c>
      <c r="E46" s="8">
        <v>0</v>
      </c>
      <c r="F46" s="23">
        <v>0</v>
      </c>
      <c r="G46" s="8">
        <v>0</v>
      </c>
      <c r="H46" s="8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ht="12.75" customHeight="1">
      <c r="A47" s="2" t="s">
        <v>27</v>
      </c>
      <c r="B47" s="2" t="s">
        <v>28</v>
      </c>
      <c r="C47" s="4">
        <v>361</v>
      </c>
      <c r="D47" s="4">
        <v>264</v>
      </c>
      <c r="E47" s="8">
        <v>268</v>
      </c>
      <c r="F47" s="23">
        <v>272</v>
      </c>
      <c r="G47" s="8">
        <v>250</v>
      </c>
      <c r="H47" s="8">
        <v>263</v>
      </c>
      <c r="I47" s="4">
        <f>51+58+76+63</f>
        <v>248</v>
      </c>
      <c r="J47" s="4">
        <v>246</v>
      </c>
      <c r="K47" s="4">
        <f>140+116</f>
        <v>256</v>
      </c>
      <c r="L47" s="4">
        <v>262</v>
      </c>
      <c r="M47" s="4">
        <v>268</v>
      </c>
    </row>
    <row r="48" spans="1:13" ht="12.75" customHeight="1">
      <c r="A48" s="2" t="s">
        <v>29</v>
      </c>
      <c r="B48" s="2" t="s">
        <v>30</v>
      </c>
      <c r="C48" s="4">
        <v>0</v>
      </c>
      <c r="D48" s="4">
        <v>0</v>
      </c>
      <c r="E48" s="8">
        <v>0</v>
      </c>
      <c r="F48" s="23">
        <v>0</v>
      </c>
      <c r="G48" s="8">
        <v>0</v>
      </c>
      <c r="H48" s="8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1:13" ht="12.75" customHeight="1">
      <c r="A49" s="2" t="s">
        <v>31</v>
      </c>
      <c r="B49" s="2" t="s">
        <v>32</v>
      </c>
      <c r="C49" s="4">
        <v>0</v>
      </c>
      <c r="D49" s="4">
        <v>0</v>
      </c>
      <c r="E49" s="8">
        <v>0</v>
      </c>
      <c r="F49" s="23">
        <v>0</v>
      </c>
      <c r="G49" s="8">
        <v>0</v>
      </c>
      <c r="H49" s="8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</row>
    <row r="50" spans="1:13" ht="12.75" customHeight="1">
      <c r="A50" s="2" t="s">
        <v>33</v>
      </c>
      <c r="B50" s="2" t="s">
        <v>34</v>
      </c>
      <c r="C50" s="4">
        <v>0</v>
      </c>
      <c r="D50" s="4">
        <v>0</v>
      </c>
      <c r="E50" s="8">
        <v>0</v>
      </c>
      <c r="F50" s="23">
        <v>0</v>
      </c>
      <c r="G50" s="8">
        <v>0</v>
      </c>
      <c r="H50" s="8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</row>
    <row r="51" spans="1:13" ht="12.75" customHeight="1">
      <c r="A51" s="2" t="s">
        <v>35</v>
      </c>
      <c r="B51" s="2" t="s">
        <v>36</v>
      </c>
      <c r="C51" s="4">
        <v>0</v>
      </c>
      <c r="D51" s="4">
        <v>0</v>
      </c>
      <c r="E51" s="8">
        <v>0</v>
      </c>
      <c r="F51" s="23">
        <v>0</v>
      </c>
      <c r="G51" s="8">
        <v>0</v>
      </c>
      <c r="H51" s="8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</row>
    <row r="52" spans="1:13" ht="12.75" customHeight="1">
      <c r="A52" s="2" t="s">
        <v>37</v>
      </c>
      <c r="B52" s="2" t="s">
        <v>38</v>
      </c>
      <c r="C52" s="4">
        <v>0</v>
      </c>
      <c r="D52" s="4">
        <v>0</v>
      </c>
      <c r="E52" s="8">
        <v>0</v>
      </c>
      <c r="F52" s="23">
        <v>0</v>
      </c>
      <c r="G52" s="8">
        <v>0</v>
      </c>
      <c r="H52" s="8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</row>
    <row r="53" spans="1:13" ht="12.75" customHeight="1">
      <c r="A53" s="2" t="s">
        <v>39</v>
      </c>
      <c r="B53" s="2" t="s">
        <v>40</v>
      </c>
      <c r="C53" s="4">
        <v>0</v>
      </c>
      <c r="D53" s="4">
        <v>0</v>
      </c>
      <c r="E53" s="8">
        <v>0</v>
      </c>
      <c r="F53" s="23">
        <v>0</v>
      </c>
      <c r="G53" s="8">
        <v>0</v>
      </c>
      <c r="H53" s="8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</row>
    <row r="54" spans="1:13" ht="12.75" customHeight="1">
      <c r="A54" s="2" t="s">
        <v>41</v>
      </c>
      <c r="B54" s="2" t="s">
        <v>42</v>
      </c>
      <c r="C54" s="4">
        <v>0</v>
      </c>
      <c r="D54" s="4">
        <v>0</v>
      </c>
      <c r="E54" s="8">
        <v>0</v>
      </c>
      <c r="F54" s="23">
        <v>0</v>
      </c>
      <c r="G54" s="8">
        <v>0</v>
      </c>
      <c r="H54" s="8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</row>
    <row r="55" spans="1:13" ht="12.75" customHeight="1">
      <c r="A55" s="2" t="s">
        <v>43</v>
      </c>
      <c r="B55" s="2" t="s">
        <v>60</v>
      </c>
      <c r="C55" s="4">
        <f>SUM(C56:C58)</f>
        <v>367</v>
      </c>
      <c r="D55" s="4">
        <f aca="true" t="shared" si="2" ref="D55:M55">SUM(D56:D58)</f>
        <v>429</v>
      </c>
      <c r="E55" s="4">
        <f t="shared" si="2"/>
        <v>433</v>
      </c>
      <c r="F55" s="4">
        <f t="shared" si="2"/>
        <v>442</v>
      </c>
      <c r="G55" s="4">
        <f t="shared" si="2"/>
        <v>410</v>
      </c>
      <c r="H55" s="4">
        <f t="shared" si="2"/>
        <v>418</v>
      </c>
      <c r="I55" s="4">
        <f t="shared" si="2"/>
        <v>425</v>
      </c>
      <c r="J55" s="4">
        <f t="shared" si="2"/>
        <v>447</v>
      </c>
      <c r="K55" s="4">
        <f t="shared" si="2"/>
        <v>455</v>
      </c>
      <c r="L55" s="4">
        <f t="shared" si="2"/>
        <v>495</v>
      </c>
      <c r="M55" s="4">
        <f t="shared" si="2"/>
        <v>501</v>
      </c>
    </row>
    <row r="56" spans="1:13" ht="12.75" customHeight="1" hidden="1">
      <c r="A56" s="2" t="s">
        <v>43</v>
      </c>
      <c r="B56" s="2" t="s">
        <v>44</v>
      </c>
      <c r="C56" s="4">
        <v>367</v>
      </c>
      <c r="D56" s="4">
        <v>429</v>
      </c>
      <c r="E56" s="8">
        <v>433</v>
      </c>
      <c r="F56" s="23">
        <v>442</v>
      </c>
      <c r="G56" s="8">
        <v>410</v>
      </c>
      <c r="H56" s="8">
        <v>418</v>
      </c>
      <c r="I56" s="4">
        <f>124+85+111+105</f>
        <v>425</v>
      </c>
      <c r="J56" s="4">
        <v>447</v>
      </c>
      <c r="K56" s="4">
        <f>213+242</f>
        <v>455</v>
      </c>
      <c r="L56" s="4">
        <v>495</v>
      </c>
      <c r="M56" s="4">
        <v>501</v>
      </c>
    </row>
    <row r="57" spans="1:13" ht="12.75" customHeight="1" hidden="1">
      <c r="A57" s="2" t="s">
        <v>45</v>
      </c>
      <c r="B57" s="2" t="s">
        <v>46</v>
      </c>
      <c r="C57" s="4">
        <v>0</v>
      </c>
      <c r="D57" s="4">
        <v>0</v>
      </c>
      <c r="E57" s="8">
        <v>0</v>
      </c>
      <c r="F57" s="23">
        <v>0</v>
      </c>
      <c r="G57" s="8">
        <v>0</v>
      </c>
      <c r="H57" s="8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 ht="12.75" customHeight="1" hidden="1">
      <c r="A58" s="2" t="s">
        <v>47</v>
      </c>
      <c r="B58" s="2" t="s">
        <v>48</v>
      </c>
      <c r="C58" s="4">
        <v>0</v>
      </c>
      <c r="D58" s="4">
        <v>0</v>
      </c>
      <c r="E58" s="8">
        <v>0</v>
      </c>
      <c r="F58" s="23">
        <v>0</v>
      </c>
      <c r="G58" s="8">
        <v>0</v>
      </c>
      <c r="H58" s="8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1:13" ht="12.75" customHeight="1">
      <c r="A59" s="2" t="s">
        <v>51</v>
      </c>
      <c r="C59" s="9">
        <f>SUM(C38:C55)</f>
        <v>728</v>
      </c>
      <c r="D59" s="9">
        <f aca="true" t="shared" si="3" ref="D59:M59">SUM(D38:D55)</f>
        <v>693</v>
      </c>
      <c r="E59" s="9">
        <f t="shared" si="3"/>
        <v>701</v>
      </c>
      <c r="F59" s="9">
        <f t="shared" si="3"/>
        <v>714</v>
      </c>
      <c r="G59" s="9">
        <f t="shared" si="3"/>
        <v>660</v>
      </c>
      <c r="H59" s="9">
        <f t="shared" si="3"/>
        <v>681</v>
      </c>
      <c r="I59" s="9">
        <f t="shared" si="3"/>
        <v>673</v>
      </c>
      <c r="J59" s="9">
        <f t="shared" si="3"/>
        <v>693</v>
      </c>
      <c r="K59" s="9">
        <f t="shared" si="3"/>
        <v>711</v>
      </c>
      <c r="L59" s="9">
        <f t="shared" si="3"/>
        <v>757</v>
      </c>
      <c r="M59" s="9">
        <f t="shared" si="3"/>
        <v>769</v>
      </c>
    </row>
    <row r="60" spans="3:6" ht="12.75" customHeight="1">
      <c r="C60" s="9"/>
      <c r="F60" s="24"/>
    </row>
    <row r="61" spans="1:13" ht="12.75" customHeight="1" thickBot="1">
      <c r="A61" s="1" t="s">
        <v>52</v>
      </c>
      <c r="C61" s="9">
        <f>SUM(C59,C28)</f>
        <v>1406</v>
      </c>
      <c r="D61" s="9">
        <f aca="true" t="shared" si="4" ref="D61:M61">SUM(D59,D28)</f>
        <v>1326</v>
      </c>
      <c r="E61" s="9">
        <f t="shared" si="4"/>
        <v>1331</v>
      </c>
      <c r="F61" s="9">
        <f t="shared" si="4"/>
        <v>1451</v>
      </c>
      <c r="G61" s="9">
        <f t="shared" si="4"/>
        <v>1366</v>
      </c>
      <c r="H61" s="15">
        <f t="shared" si="4"/>
        <v>1385</v>
      </c>
      <c r="I61" s="15">
        <f t="shared" si="4"/>
        <v>1365</v>
      </c>
      <c r="J61" s="15">
        <f t="shared" si="4"/>
        <v>1421</v>
      </c>
      <c r="K61" s="15">
        <f t="shared" si="4"/>
        <v>1467</v>
      </c>
      <c r="L61" s="15">
        <f t="shared" si="4"/>
        <v>1468</v>
      </c>
      <c r="M61" s="15">
        <f t="shared" si="4"/>
        <v>1510</v>
      </c>
    </row>
    <row r="62" spans="1:8" ht="12.75" customHeight="1" thickTop="1">
      <c r="A62" s="3" t="s">
        <v>49</v>
      </c>
      <c r="B62" s="7"/>
      <c r="C62" s="7"/>
      <c r="D62" s="7"/>
      <c r="E62" s="7"/>
      <c r="F62" s="7"/>
      <c r="G62" s="7"/>
      <c r="H62" s="17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</sheetData>
  <mergeCells count="2">
    <mergeCell ref="A2:J2"/>
    <mergeCell ref="A33:J33"/>
  </mergeCells>
  <printOptions/>
  <pageMargins left="1.52" right="0.5" top="1" bottom="0.5" header="0.5" footer="0.5"/>
  <pageSetup horizontalDpi="600" verticalDpi="600" orientation="portrait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2007-12-06T14:24:35Z</cp:lastPrinted>
  <dcterms:created xsi:type="dcterms:W3CDTF">2003-06-20T16:04:24Z</dcterms:created>
  <dcterms:modified xsi:type="dcterms:W3CDTF">2007-12-06T20:21:07Z</dcterms:modified>
  <cp:category/>
  <cp:version/>
  <cp:contentType/>
  <cp:contentStatus/>
</cp:coreProperties>
</file>