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60" windowWidth="12120" windowHeight="9090" activeTab="0"/>
  </bookViews>
  <sheets>
    <sheet name="Table 116 - Bacc Deg by Gend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<sst xmlns="http://schemas.openxmlformats.org/spreadsheetml/2006/main" count="98" uniqueCount="56">
  <si>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</si>
  <si>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</si>
  <si>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</si>
  <si>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</si>
  <si>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</si>
  <si>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</si>
  <si>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</si>
  <si>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</si>
  <si>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</si>
  <si>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</si>
  <si>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</si>
  <si>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</si>
  <si>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</si>
  <si>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</si>
  <si>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</si>
  <si>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</si>
  <si>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</si>
  <si>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</si>
  <si>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</si>
  <si>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</si>
  <si>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</si>
  <si>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</si>
  <si>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</si>
  <si>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</si>
  <si>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SOURCE:  IPEDS C, Completions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</si>
  <si>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</si>
  <si>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</si>
  <si>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</si>
  <si>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</si>
  <si>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</si>
  <si>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</si>
  <si>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</si>
  <si>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</si>
  <si>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</si>
  <si>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</si>
  <si>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</si>
  <si>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</si>
  <si>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</si>
  <si>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</si>
  <si>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</si>
  <si>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</si>
  <si>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</si>
  <si>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</si>
  <si>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</si>
  <si>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</si>
  <si>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</si>
  <si>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</si>
  <si>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STATE TOTAL</t>
  </si>
  <si>
    <t>TABLE 116</t>
  </si>
  <si>
    <t>TABLE 117</t>
  </si>
  <si>
    <t>MISSOURI STATE</t>
  </si>
  <si>
    <t>BACCALAUREATE DEGREES CONFERRED BY PUBLIC BACCALAUREATE AND HIGHER DEGREE-GRANTING INSTITUTIONS, BY GENDER AND ETHNICITY, FY 2006</t>
  </si>
  <si>
    <t>BACCALAUREATE DEGREES CONFERRED BY PRIVATE NOT-FOR-PROFIT (INDEPENDENT) BACCALAUREATE AND HIGHER DEGREE-GRANTING INSTITUTIONS, BY GENDER AND ETHNICITY, FY 2006</t>
  </si>
  <si>
    <t>UCM</t>
  </si>
  <si>
    <t>CMU - CLAS</t>
  </si>
  <si>
    <t>CMU - GR/EXT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</si>
</sst>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 horizontal="centerContinuous"/>
    </xf>
    <xf numFmtId="3" fontId="4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horizontal="center"/>
    </xf>
    <xf numFmtId="3" fontId="4" fillId="0" borderId="5" xfId="0" applyNumberFormat="1" applyFont="1" applyAlignment="1">
      <alignment horizontal="centerContinuous"/>
    </xf>
    <xf numFmtId="0" fontId="4" fillId="0" borderId="5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4" xfId="0" applyFont="1" applyAlignment="1">
      <alignment/>
    </xf>
    <xf numFmtId="3" fontId="0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4" fillId="0" borderId="0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7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showOutlineSymbols="0" zoomScale="87" zoomScaleNormal="87" workbookViewId="0" topLeftCell="A1">
      <selection activeCell="T5" sqref="T5"/>
    </sheetView>
  </sheetViews>
  <sheetFormatPr defaultColWidth="9.00390625" defaultRowHeight="15.75"/>
  <cols>
    <col min="1" max="1" width="21.25390625" style="0" customWidth="1"/>
    <col min="2" max="2" width="7.75390625" style="0" bestFit="1" customWidth="1"/>
    <col min="3" max="4" width="8.50390625" style="0" bestFit="1" customWidth="1"/>
    <col min="5" max="5" width="5.125" style="0" bestFit="1" customWidth="1"/>
    <col min="6" max="6" width="7.50390625" style="0" bestFit="1" customWidth="1"/>
    <col min="7" max="7" width="5.625" style="0" bestFit="1" customWidth="1"/>
    <col min="8" max="8" width="8.25390625" style="0" bestFit="1" customWidth="1"/>
    <col min="9" max="9" width="5.75390625" style="0" bestFit="1" customWidth="1"/>
    <col min="10" max="10" width="7.75390625" style="0" bestFit="1" customWidth="1"/>
    <col min="11" max="12" width="8.50390625" style="0" bestFit="1" customWidth="1"/>
    <col min="13" max="13" width="5.125" style="0" bestFit="1" customWidth="1"/>
    <col min="14" max="14" width="7.50390625" style="0" bestFit="1" customWidth="1"/>
    <col min="15" max="15" width="5.625" style="0" bestFit="1" customWidth="1"/>
    <col min="16" max="16" width="8.25390625" style="0" bestFit="1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21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ht="12.75" customHeight="1" thickBot="1">
      <c r="A2" s="21" t="s">
        <v>51</v>
      </c>
    </row>
    <row r="3" spans="1:17" ht="12.75" customHeight="1" thickTop="1">
      <c r="A3" s="26"/>
      <c r="B3" s="4" t="s">
        <v>0</v>
      </c>
      <c r="C3" s="20"/>
      <c r="D3" s="20"/>
      <c r="E3" s="20"/>
      <c r="F3" s="20"/>
      <c r="G3" s="20"/>
      <c r="H3" s="20"/>
      <c r="I3" s="20"/>
      <c r="J3" s="9" t="s">
        <v>1</v>
      </c>
      <c r="K3" s="20"/>
      <c r="L3" s="20"/>
      <c r="M3" s="20"/>
      <c r="N3" s="20"/>
      <c r="O3" s="20"/>
      <c r="P3" s="20"/>
      <c r="Q3" s="20"/>
    </row>
    <row r="4" spans="1:20" ht="12.75" customHeight="1">
      <c r="A4" s="23"/>
      <c r="B4" s="11" t="s">
        <v>2</v>
      </c>
      <c r="C4" s="11"/>
      <c r="D4" s="12"/>
      <c r="E4" s="12"/>
      <c r="F4" s="12"/>
      <c r="G4" s="12"/>
      <c r="H4" s="12"/>
      <c r="I4" s="12"/>
      <c r="J4" s="6" t="s">
        <v>2</v>
      </c>
      <c r="K4" s="11"/>
      <c r="L4" s="12"/>
      <c r="M4" s="12"/>
      <c r="N4" s="12"/>
      <c r="O4" s="12"/>
      <c r="P4" s="12"/>
      <c r="Q4" s="12"/>
      <c r="R4" s="13"/>
      <c r="S4" s="13"/>
      <c r="T4" s="13"/>
    </row>
    <row r="5" spans="1:20" ht="12.75" customHeight="1">
      <c r="A5" s="23"/>
      <c r="B5" s="11" t="s">
        <v>3</v>
      </c>
      <c r="C5" s="11" t="s">
        <v>4</v>
      </c>
      <c r="D5" s="11" t="s">
        <v>5</v>
      </c>
      <c r="E5" s="12"/>
      <c r="F5" s="12"/>
      <c r="G5" s="12"/>
      <c r="H5" s="12"/>
      <c r="I5" s="12"/>
      <c r="J5" s="6" t="s">
        <v>3</v>
      </c>
      <c r="K5" s="11" t="s">
        <v>4</v>
      </c>
      <c r="L5" s="11" t="s">
        <v>5</v>
      </c>
      <c r="M5" s="12"/>
      <c r="N5" s="12"/>
      <c r="O5" s="12"/>
      <c r="P5" s="12"/>
      <c r="Q5" s="12"/>
      <c r="R5" s="13"/>
      <c r="S5" s="13"/>
      <c r="T5" s="13"/>
    </row>
    <row r="6" spans="1:20" ht="12.75" customHeight="1">
      <c r="A6" s="23"/>
      <c r="B6" s="11" t="s">
        <v>6</v>
      </c>
      <c r="C6" s="11" t="s">
        <v>5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</v>
      </c>
      <c r="J6" s="6" t="s">
        <v>6</v>
      </c>
      <c r="K6" s="11" t="s">
        <v>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1</v>
      </c>
      <c r="R6" s="13"/>
      <c r="S6" s="13"/>
      <c r="T6" s="13"/>
    </row>
    <row r="7" spans="1:20" ht="12.75" customHeight="1">
      <c r="A7" s="25"/>
      <c r="B7" s="1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4"/>
      <c r="R7" s="13"/>
      <c r="S7" s="13"/>
      <c r="T7" s="13"/>
    </row>
    <row r="8" spans="1:20" ht="12.75" customHeight="1">
      <c r="A8" s="1" t="s">
        <v>12</v>
      </c>
      <c r="B8" s="27">
        <v>0</v>
      </c>
      <c r="C8" s="27">
        <v>68</v>
      </c>
      <c r="D8" s="27">
        <v>0</v>
      </c>
      <c r="E8" s="27">
        <v>0</v>
      </c>
      <c r="F8" s="27">
        <v>0</v>
      </c>
      <c r="G8" s="27">
        <v>18</v>
      </c>
      <c r="H8" s="27">
        <v>0</v>
      </c>
      <c r="I8" s="16">
        <f aca="true" t="shared" si="0" ref="I8:I20">SUM(B8:H8)</f>
        <v>86</v>
      </c>
      <c r="J8" s="28">
        <v>2</v>
      </c>
      <c r="K8" s="27">
        <v>90</v>
      </c>
      <c r="L8" s="27">
        <v>0</v>
      </c>
      <c r="M8" s="27">
        <v>0</v>
      </c>
      <c r="N8" s="27">
        <v>0</v>
      </c>
      <c r="O8" s="27">
        <v>24</v>
      </c>
      <c r="P8" s="27">
        <v>0</v>
      </c>
      <c r="Q8" s="16">
        <f aca="true" t="shared" si="1" ref="Q8:Q20">SUM(J8:P8)</f>
        <v>116</v>
      </c>
      <c r="R8" s="16"/>
      <c r="S8" s="13"/>
      <c r="T8" s="13"/>
    </row>
    <row r="9" spans="1:20" ht="12.75" customHeight="1">
      <c r="A9" s="1" t="s">
        <v>13</v>
      </c>
      <c r="B9" s="27">
        <v>14</v>
      </c>
      <c r="C9" s="27">
        <v>53</v>
      </c>
      <c r="D9" s="27">
        <v>1</v>
      </c>
      <c r="E9" s="27">
        <v>1</v>
      </c>
      <c r="F9" s="27">
        <v>3</v>
      </c>
      <c r="G9" s="27">
        <v>84</v>
      </c>
      <c r="H9" s="27">
        <v>1</v>
      </c>
      <c r="I9" s="16">
        <f t="shared" si="0"/>
        <v>157</v>
      </c>
      <c r="J9" s="28">
        <v>29</v>
      </c>
      <c r="K9" s="27">
        <v>100</v>
      </c>
      <c r="L9" s="27">
        <v>2</v>
      </c>
      <c r="M9" s="27">
        <v>1</v>
      </c>
      <c r="N9" s="27">
        <v>4</v>
      </c>
      <c r="O9" s="27">
        <v>134</v>
      </c>
      <c r="P9" s="27">
        <v>3</v>
      </c>
      <c r="Q9" s="16">
        <f t="shared" si="1"/>
        <v>273</v>
      </c>
      <c r="R9" s="16"/>
      <c r="S9" s="13"/>
      <c r="T9" s="13"/>
    </row>
    <row r="10" spans="1:20" ht="12.75" customHeight="1">
      <c r="A10" s="1" t="s">
        <v>14</v>
      </c>
      <c r="B10" s="27">
        <v>0</v>
      </c>
      <c r="C10" s="27">
        <v>7</v>
      </c>
      <c r="D10" s="27">
        <v>6</v>
      </c>
      <c r="E10" s="27">
        <v>3</v>
      </c>
      <c r="F10" s="27">
        <v>4</v>
      </c>
      <c r="G10" s="27">
        <v>379</v>
      </c>
      <c r="H10" s="27">
        <v>0</v>
      </c>
      <c r="I10" s="16">
        <f t="shared" si="0"/>
        <v>399</v>
      </c>
      <c r="J10" s="28">
        <v>0</v>
      </c>
      <c r="K10" s="27">
        <v>17</v>
      </c>
      <c r="L10" s="27">
        <v>17</v>
      </c>
      <c r="M10" s="27">
        <v>6</v>
      </c>
      <c r="N10" s="27">
        <v>10</v>
      </c>
      <c r="O10" s="27">
        <v>587</v>
      </c>
      <c r="P10" s="27">
        <v>0</v>
      </c>
      <c r="Q10" s="16">
        <f t="shared" si="1"/>
        <v>637</v>
      </c>
      <c r="R10" s="16"/>
      <c r="S10" s="13"/>
      <c r="T10" s="13"/>
    </row>
    <row r="11" spans="1:20" ht="12.75" customHeight="1">
      <c r="A11" s="1" t="s">
        <v>50</v>
      </c>
      <c r="B11" s="27">
        <v>29</v>
      </c>
      <c r="C11" s="27">
        <v>24</v>
      </c>
      <c r="D11" s="27">
        <v>9</v>
      </c>
      <c r="E11" s="27">
        <v>15</v>
      </c>
      <c r="F11" s="27">
        <v>18</v>
      </c>
      <c r="G11" s="27">
        <v>1405</v>
      </c>
      <c r="H11" s="27">
        <v>63</v>
      </c>
      <c r="I11" s="16">
        <f t="shared" si="0"/>
        <v>1563</v>
      </c>
      <c r="J11" s="28">
        <v>55</v>
      </c>
      <c r="K11" s="27">
        <v>51</v>
      </c>
      <c r="L11" s="27">
        <v>15</v>
      </c>
      <c r="M11" s="27">
        <v>28</v>
      </c>
      <c r="N11" s="27">
        <v>32</v>
      </c>
      <c r="O11" s="27">
        <v>2387</v>
      </c>
      <c r="P11" s="27">
        <v>117</v>
      </c>
      <c r="Q11" s="16">
        <f t="shared" si="1"/>
        <v>2685</v>
      </c>
      <c r="R11" s="16"/>
      <c r="S11" s="13"/>
      <c r="T11" s="13"/>
    </row>
    <row r="12" spans="1:20" ht="12.75" customHeight="1">
      <c r="A12" s="1" t="s">
        <v>15</v>
      </c>
      <c r="B12" s="27">
        <v>2</v>
      </c>
      <c r="C12" s="27">
        <v>28</v>
      </c>
      <c r="D12" s="27">
        <v>3</v>
      </c>
      <c r="E12" s="27">
        <v>2</v>
      </c>
      <c r="F12" s="27">
        <v>11</v>
      </c>
      <c r="G12" s="27">
        <v>370</v>
      </c>
      <c r="H12" s="27">
        <v>0</v>
      </c>
      <c r="I12" s="16">
        <f t="shared" si="0"/>
        <v>416</v>
      </c>
      <c r="J12" s="28">
        <v>5</v>
      </c>
      <c r="K12" s="27">
        <v>49</v>
      </c>
      <c r="L12" s="27">
        <v>5</v>
      </c>
      <c r="M12" s="27">
        <v>8</v>
      </c>
      <c r="N12" s="27">
        <v>15</v>
      </c>
      <c r="O12" s="27">
        <v>590</v>
      </c>
      <c r="P12" s="27">
        <v>0</v>
      </c>
      <c r="Q12" s="16">
        <f t="shared" si="1"/>
        <v>672</v>
      </c>
      <c r="R12" s="16"/>
      <c r="S12" s="13"/>
      <c r="T12" s="13"/>
    </row>
    <row r="13" spans="1:20" ht="12.75" customHeight="1">
      <c r="A13" s="1" t="s">
        <v>16</v>
      </c>
      <c r="B13" s="27">
        <v>10</v>
      </c>
      <c r="C13" s="27">
        <v>17</v>
      </c>
      <c r="D13" s="27">
        <v>1</v>
      </c>
      <c r="E13" s="27">
        <v>6</v>
      </c>
      <c r="F13" s="27">
        <v>9</v>
      </c>
      <c r="G13" s="27">
        <v>546</v>
      </c>
      <c r="H13" s="27">
        <v>3</v>
      </c>
      <c r="I13" s="16">
        <f t="shared" si="0"/>
        <v>592</v>
      </c>
      <c r="J13" s="28">
        <v>29</v>
      </c>
      <c r="K13" s="27">
        <v>30</v>
      </c>
      <c r="L13" s="27">
        <v>1</v>
      </c>
      <c r="M13" s="27">
        <v>14</v>
      </c>
      <c r="N13" s="27">
        <v>15</v>
      </c>
      <c r="O13" s="27">
        <v>966</v>
      </c>
      <c r="P13" s="27">
        <v>4</v>
      </c>
      <c r="Q13" s="16">
        <f t="shared" si="1"/>
        <v>1059</v>
      </c>
      <c r="R13" s="16"/>
      <c r="S13" s="13"/>
      <c r="T13" s="13"/>
    </row>
    <row r="14" spans="1:20" ht="12.75" customHeight="1">
      <c r="A14" s="1" t="s">
        <v>17</v>
      </c>
      <c r="B14" s="27">
        <v>15</v>
      </c>
      <c r="C14" s="27">
        <v>49</v>
      </c>
      <c r="D14" s="27">
        <v>11</v>
      </c>
      <c r="E14" s="27">
        <v>4</v>
      </c>
      <c r="F14" s="27">
        <v>8</v>
      </c>
      <c r="G14" s="27">
        <v>850</v>
      </c>
      <c r="H14" s="27">
        <v>2</v>
      </c>
      <c r="I14" s="16">
        <f t="shared" si="0"/>
        <v>939</v>
      </c>
      <c r="J14" s="28">
        <v>33</v>
      </c>
      <c r="K14" s="27">
        <v>91</v>
      </c>
      <c r="L14" s="27">
        <v>16</v>
      </c>
      <c r="M14" s="27">
        <v>8</v>
      </c>
      <c r="N14" s="27">
        <v>14</v>
      </c>
      <c r="O14" s="27">
        <v>1411</v>
      </c>
      <c r="P14" s="27">
        <v>2</v>
      </c>
      <c r="Q14" s="16">
        <f t="shared" si="1"/>
        <v>1575</v>
      </c>
      <c r="R14" s="16"/>
      <c r="S14" s="13"/>
      <c r="T14" s="13"/>
    </row>
    <row r="15" spans="1:20" ht="12.75" customHeight="1">
      <c r="A15" s="1" t="s">
        <v>18</v>
      </c>
      <c r="B15" s="27">
        <v>14</v>
      </c>
      <c r="C15" s="27">
        <v>18</v>
      </c>
      <c r="D15" s="27">
        <v>1</v>
      </c>
      <c r="E15" s="27">
        <v>12</v>
      </c>
      <c r="F15" s="27">
        <v>12</v>
      </c>
      <c r="G15" s="27">
        <v>629</v>
      </c>
      <c r="H15" s="27">
        <v>17</v>
      </c>
      <c r="I15" s="16">
        <f t="shared" si="0"/>
        <v>703</v>
      </c>
      <c r="J15" s="28">
        <v>48</v>
      </c>
      <c r="K15" s="27">
        <v>29</v>
      </c>
      <c r="L15" s="27">
        <v>1</v>
      </c>
      <c r="M15" s="27">
        <v>28</v>
      </c>
      <c r="N15" s="27">
        <v>17</v>
      </c>
      <c r="O15" s="27">
        <v>1033</v>
      </c>
      <c r="P15" s="27">
        <v>27</v>
      </c>
      <c r="Q15" s="16">
        <f t="shared" si="1"/>
        <v>1183</v>
      </c>
      <c r="R15" s="16"/>
      <c r="S15" s="13"/>
      <c r="T15" s="13"/>
    </row>
    <row r="16" spans="1:20" ht="12.75" customHeight="1">
      <c r="A16" s="1" t="s">
        <v>53</v>
      </c>
      <c r="B16" s="27">
        <v>20</v>
      </c>
      <c r="C16" s="27">
        <v>39</v>
      </c>
      <c r="D16" s="27">
        <v>2</v>
      </c>
      <c r="E16" s="27">
        <v>10</v>
      </c>
      <c r="F16" s="27">
        <v>11</v>
      </c>
      <c r="G16" s="27">
        <v>835</v>
      </c>
      <c r="H16" s="27">
        <v>51</v>
      </c>
      <c r="I16" s="16">
        <f t="shared" si="0"/>
        <v>968</v>
      </c>
      <c r="J16" s="28">
        <v>42</v>
      </c>
      <c r="K16" s="27">
        <v>64</v>
      </c>
      <c r="L16" s="27">
        <v>6</v>
      </c>
      <c r="M16" s="27">
        <v>17</v>
      </c>
      <c r="N16" s="27">
        <v>21</v>
      </c>
      <c r="O16" s="27">
        <v>1388</v>
      </c>
      <c r="P16" s="27">
        <v>84</v>
      </c>
      <c r="Q16" s="16">
        <f t="shared" si="1"/>
        <v>1622</v>
      </c>
      <c r="R16" s="16"/>
      <c r="S16" s="13"/>
      <c r="T16" s="13"/>
    </row>
    <row r="17" spans="1:20" ht="12.75" customHeight="1">
      <c r="A17" s="1" t="s">
        <v>19</v>
      </c>
      <c r="B17" s="27">
        <v>28</v>
      </c>
      <c r="C17" s="27">
        <v>161</v>
      </c>
      <c r="D17" s="27">
        <v>14</v>
      </c>
      <c r="E17" s="27">
        <v>81</v>
      </c>
      <c r="F17" s="27">
        <v>36</v>
      </c>
      <c r="G17" s="27">
        <v>2012</v>
      </c>
      <c r="H17" s="27">
        <v>93</v>
      </c>
      <c r="I17" s="16">
        <f t="shared" si="0"/>
        <v>2425</v>
      </c>
      <c r="J17" s="28">
        <v>71</v>
      </c>
      <c r="K17" s="27">
        <v>233</v>
      </c>
      <c r="L17" s="27">
        <v>27</v>
      </c>
      <c r="M17" s="27">
        <v>128</v>
      </c>
      <c r="N17" s="27">
        <v>66</v>
      </c>
      <c r="O17" s="27">
        <v>3742</v>
      </c>
      <c r="P17" s="27">
        <v>194</v>
      </c>
      <c r="Q17" s="16">
        <f t="shared" si="1"/>
        <v>4461</v>
      </c>
      <c r="R17" s="16"/>
      <c r="S17" s="13"/>
      <c r="T17" s="13"/>
    </row>
    <row r="18" spans="1:20" ht="12.75" customHeight="1">
      <c r="A18" s="1" t="s">
        <v>20</v>
      </c>
      <c r="B18" s="27">
        <v>27</v>
      </c>
      <c r="C18" s="27">
        <v>111</v>
      </c>
      <c r="D18" s="27">
        <v>5</v>
      </c>
      <c r="E18" s="27">
        <v>48</v>
      </c>
      <c r="F18" s="27">
        <v>37</v>
      </c>
      <c r="G18" s="27">
        <v>589</v>
      </c>
      <c r="H18" s="27">
        <v>70</v>
      </c>
      <c r="I18" s="16">
        <f t="shared" si="0"/>
        <v>887</v>
      </c>
      <c r="J18" s="28">
        <v>48</v>
      </c>
      <c r="K18" s="27">
        <v>146</v>
      </c>
      <c r="L18" s="27">
        <v>6</v>
      </c>
      <c r="M18" s="27">
        <v>86</v>
      </c>
      <c r="N18" s="27">
        <v>60</v>
      </c>
      <c r="O18" s="27">
        <v>953</v>
      </c>
      <c r="P18" s="27">
        <v>126</v>
      </c>
      <c r="Q18" s="16">
        <f t="shared" si="1"/>
        <v>1425</v>
      </c>
      <c r="R18" s="16"/>
      <c r="S18" s="13"/>
      <c r="T18" s="13"/>
    </row>
    <row r="19" spans="1:20" ht="12.75" customHeight="1">
      <c r="A19" s="1" t="s">
        <v>21</v>
      </c>
      <c r="B19" s="27">
        <v>6</v>
      </c>
      <c r="C19" s="27">
        <v>11</v>
      </c>
      <c r="D19" s="27">
        <v>2</v>
      </c>
      <c r="E19" s="27">
        <v>7</v>
      </c>
      <c r="F19" s="27">
        <v>5</v>
      </c>
      <c r="G19" s="27">
        <v>142</v>
      </c>
      <c r="H19" s="27">
        <v>8</v>
      </c>
      <c r="I19" s="16">
        <f t="shared" si="0"/>
        <v>181</v>
      </c>
      <c r="J19" s="28">
        <v>21</v>
      </c>
      <c r="K19" s="27">
        <v>36</v>
      </c>
      <c r="L19" s="27">
        <v>3</v>
      </c>
      <c r="M19" s="27">
        <v>17</v>
      </c>
      <c r="N19" s="27">
        <v>13</v>
      </c>
      <c r="O19" s="27">
        <v>633</v>
      </c>
      <c r="P19" s="27">
        <v>21</v>
      </c>
      <c r="Q19" s="16">
        <f t="shared" si="1"/>
        <v>744</v>
      </c>
      <c r="R19" s="16"/>
      <c r="S19" s="13"/>
      <c r="T19" s="13"/>
    </row>
    <row r="20" spans="1:20" ht="12.75" customHeight="1">
      <c r="A20" s="1" t="s">
        <v>22</v>
      </c>
      <c r="B20" s="27">
        <v>16</v>
      </c>
      <c r="C20" s="27">
        <v>146</v>
      </c>
      <c r="D20" s="27">
        <v>7</v>
      </c>
      <c r="E20" s="27">
        <v>29</v>
      </c>
      <c r="F20" s="27">
        <v>17</v>
      </c>
      <c r="G20" s="27">
        <v>875</v>
      </c>
      <c r="H20" s="27">
        <v>74</v>
      </c>
      <c r="I20" s="16">
        <f t="shared" si="0"/>
        <v>1164</v>
      </c>
      <c r="J20" s="28">
        <v>29</v>
      </c>
      <c r="K20" s="27">
        <v>200</v>
      </c>
      <c r="L20" s="27">
        <v>9</v>
      </c>
      <c r="M20" s="27">
        <v>51</v>
      </c>
      <c r="N20" s="27">
        <v>28</v>
      </c>
      <c r="O20" s="27">
        <v>1468</v>
      </c>
      <c r="P20" s="27">
        <v>120</v>
      </c>
      <c r="Q20" s="16">
        <f t="shared" si="1"/>
        <v>1905</v>
      </c>
      <c r="R20" s="16"/>
      <c r="S20" s="13"/>
      <c r="T20" s="13"/>
    </row>
    <row r="21" spans="1:20" ht="12.75" customHeight="1">
      <c r="A21" s="1" t="s">
        <v>23</v>
      </c>
      <c r="B21" s="16">
        <f aca="true" t="shared" si="2" ref="B21:Q21">SUM(B8:B20)</f>
        <v>181</v>
      </c>
      <c r="C21" s="16">
        <f t="shared" si="2"/>
        <v>732</v>
      </c>
      <c r="D21" s="16">
        <f t="shared" si="2"/>
        <v>62</v>
      </c>
      <c r="E21" s="16">
        <f t="shared" si="2"/>
        <v>218</v>
      </c>
      <c r="F21" s="16">
        <f t="shared" si="2"/>
        <v>171</v>
      </c>
      <c r="G21" s="16">
        <f t="shared" si="2"/>
        <v>8734</v>
      </c>
      <c r="H21" s="16">
        <f t="shared" si="2"/>
        <v>382</v>
      </c>
      <c r="I21" s="16">
        <f t="shared" si="2"/>
        <v>10480</v>
      </c>
      <c r="J21" s="17">
        <f t="shared" si="2"/>
        <v>412</v>
      </c>
      <c r="K21" s="16">
        <f t="shared" si="2"/>
        <v>1136</v>
      </c>
      <c r="L21" s="16">
        <f t="shared" si="2"/>
        <v>108</v>
      </c>
      <c r="M21" s="16">
        <f t="shared" si="2"/>
        <v>392</v>
      </c>
      <c r="N21" s="16">
        <f t="shared" si="2"/>
        <v>295</v>
      </c>
      <c r="O21" s="16">
        <f t="shared" si="2"/>
        <v>15316</v>
      </c>
      <c r="P21" s="16">
        <f t="shared" si="2"/>
        <v>698</v>
      </c>
      <c r="Q21" s="16">
        <f t="shared" si="2"/>
        <v>18357</v>
      </c>
      <c r="R21" s="16"/>
      <c r="S21" s="13"/>
      <c r="T21" s="13"/>
    </row>
    <row r="22" spans="1:20" ht="12.75" customHeight="1">
      <c r="A22" s="1"/>
      <c r="B22" s="16"/>
      <c r="C22" s="16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  <c r="O22" s="16"/>
      <c r="P22" s="16"/>
      <c r="Q22" s="16"/>
      <c r="R22" s="16"/>
      <c r="S22" s="13"/>
      <c r="T22" s="13"/>
    </row>
    <row r="23" spans="1:20" ht="12.75" customHeight="1">
      <c r="A23" s="1" t="s">
        <v>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3"/>
      <c r="T23" s="13"/>
    </row>
    <row r="24" spans="1:20" ht="12.75" customHeight="1">
      <c r="A24" s="1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16"/>
      <c r="N24" s="16"/>
      <c r="O24" s="16"/>
      <c r="P24" s="16"/>
      <c r="Q24" s="16"/>
      <c r="R24" s="13"/>
      <c r="S24" s="13"/>
      <c r="T24" s="13"/>
    </row>
    <row r="25" spans="1:20" ht="12.75" customHeight="1">
      <c r="A25" s="21" t="s">
        <v>49</v>
      </c>
      <c r="B25" s="23"/>
      <c r="C25" s="23"/>
      <c r="D25" s="23"/>
      <c r="E25" s="23"/>
      <c r="F25" s="23"/>
      <c r="G25" s="23"/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13"/>
      <c r="S25" s="13"/>
      <c r="T25" s="13"/>
    </row>
    <row r="26" spans="1:20" ht="12.75" customHeight="1" thickBot="1">
      <c r="A26" s="21" t="s">
        <v>52</v>
      </c>
      <c r="J26" s="24"/>
      <c r="K26" s="24"/>
      <c r="L26" s="24"/>
      <c r="M26" s="24"/>
      <c r="N26" s="24"/>
      <c r="O26" s="24"/>
      <c r="P26" s="24"/>
      <c r="Q26" s="24"/>
      <c r="R26" s="13"/>
      <c r="S26" s="13"/>
      <c r="T26" s="13"/>
    </row>
    <row r="27" spans="1:20" ht="12.75" customHeight="1" thickTop="1">
      <c r="A27" s="26"/>
      <c r="B27" s="4" t="s">
        <v>0</v>
      </c>
      <c r="C27" s="20"/>
      <c r="D27" s="20"/>
      <c r="E27" s="20"/>
      <c r="F27" s="20"/>
      <c r="G27" s="20"/>
      <c r="H27" s="20"/>
      <c r="I27" s="20"/>
      <c r="J27" s="8" t="s">
        <v>1</v>
      </c>
      <c r="K27" s="19"/>
      <c r="L27" s="19"/>
      <c r="M27" s="19"/>
      <c r="N27" s="19"/>
      <c r="O27" s="19"/>
      <c r="P27" s="19"/>
      <c r="Q27" s="19"/>
      <c r="R27" s="13"/>
      <c r="S27" s="13"/>
      <c r="T27" s="13"/>
    </row>
    <row r="28" spans="1:20" ht="12.75" customHeight="1">
      <c r="A28" s="23"/>
      <c r="B28" s="11" t="s">
        <v>2</v>
      </c>
      <c r="C28" s="11"/>
      <c r="D28" s="12"/>
      <c r="E28" s="12"/>
      <c r="F28" s="12"/>
      <c r="G28" s="12"/>
      <c r="H28" s="12"/>
      <c r="I28" s="12"/>
      <c r="J28" s="5" t="s">
        <v>2</v>
      </c>
      <c r="K28" s="10"/>
      <c r="L28" s="10"/>
      <c r="M28" s="10"/>
      <c r="N28" s="10"/>
      <c r="O28" s="10"/>
      <c r="P28" s="10"/>
      <c r="Q28" s="10"/>
      <c r="R28" s="13"/>
      <c r="S28" s="13"/>
      <c r="T28" s="13"/>
    </row>
    <row r="29" spans="1:20" ht="12.75" customHeight="1">
      <c r="A29" s="23"/>
      <c r="B29" s="11" t="s">
        <v>3</v>
      </c>
      <c r="C29" s="11" t="s">
        <v>4</v>
      </c>
      <c r="D29" s="11" t="s">
        <v>5</v>
      </c>
      <c r="E29" s="12"/>
      <c r="F29" s="12"/>
      <c r="G29" s="12"/>
      <c r="H29" s="12"/>
      <c r="I29" s="12"/>
      <c r="J29" s="5" t="s">
        <v>3</v>
      </c>
      <c r="K29" s="10" t="s">
        <v>4</v>
      </c>
      <c r="L29" s="10" t="s">
        <v>5</v>
      </c>
      <c r="M29" s="10"/>
      <c r="N29" s="10"/>
      <c r="O29" s="10"/>
      <c r="P29" s="10"/>
      <c r="Q29" s="10"/>
      <c r="R29" s="13"/>
      <c r="S29" s="13"/>
      <c r="T29" s="13"/>
    </row>
    <row r="30" spans="1:20" ht="12.75" customHeight="1">
      <c r="A30" s="23"/>
      <c r="B30" s="11" t="s">
        <v>6</v>
      </c>
      <c r="C30" s="11" t="s">
        <v>5</v>
      </c>
      <c r="D30" s="11" t="s">
        <v>7</v>
      </c>
      <c r="E30" s="11" t="s">
        <v>8</v>
      </c>
      <c r="F30" s="11" t="s">
        <v>9</v>
      </c>
      <c r="G30" s="11" t="s">
        <v>10</v>
      </c>
      <c r="H30" s="11" t="s">
        <v>11</v>
      </c>
      <c r="I30" s="11" t="s">
        <v>1</v>
      </c>
      <c r="J30" s="5" t="s">
        <v>6</v>
      </c>
      <c r="K30" s="10" t="s">
        <v>5</v>
      </c>
      <c r="L30" s="10" t="s">
        <v>7</v>
      </c>
      <c r="M30" s="10" t="s">
        <v>8</v>
      </c>
      <c r="N30" s="10" t="s">
        <v>9</v>
      </c>
      <c r="O30" s="10" t="s">
        <v>10</v>
      </c>
      <c r="P30" s="10" t="s">
        <v>11</v>
      </c>
      <c r="Q30" s="10" t="s">
        <v>1</v>
      </c>
      <c r="R30" s="13"/>
      <c r="S30" s="13"/>
      <c r="T30" s="13"/>
    </row>
    <row r="31" spans="1:20" ht="12.75" customHeight="1">
      <c r="A31" s="25"/>
      <c r="B31" s="3"/>
      <c r="C31" s="3"/>
      <c r="D31" s="3"/>
      <c r="E31" s="3"/>
      <c r="F31" s="3"/>
      <c r="G31" s="3"/>
      <c r="H31" s="3"/>
      <c r="I31" s="3"/>
      <c r="J31" s="7"/>
      <c r="K31" s="2"/>
      <c r="L31" s="2"/>
      <c r="M31" s="2"/>
      <c r="N31" s="2"/>
      <c r="O31" s="2"/>
      <c r="P31" s="2"/>
      <c r="Q31" s="2"/>
      <c r="R31" s="13"/>
      <c r="S31" s="13"/>
      <c r="T31" s="13"/>
    </row>
    <row r="32" spans="1:20" ht="12.75" customHeight="1">
      <c r="A32" s="1" t="s">
        <v>25</v>
      </c>
      <c r="B32" s="27">
        <v>0</v>
      </c>
      <c r="C32" s="27">
        <v>22</v>
      </c>
      <c r="D32" s="27">
        <v>1</v>
      </c>
      <c r="E32" s="27">
        <v>2</v>
      </c>
      <c r="F32" s="27">
        <v>3</v>
      </c>
      <c r="G32" s="27">
        <v>122</v>
      </c>
      <c r="H32" s="27">
        <v>5</v>
      </c>
      <c r="I32" s="16">
        <f aca="true" t="shared" si="3" ref="I32:I55">SUM(B32:H32)</f>
        <v>155</v>
      </c>
      <c r="J32" s="29">
        <v>2</v>
      </c>
      <c r="K32" s="27">
        <v>29</v>
      </c>
      <c r="L32" s="27">
        <v>2</v>
      </c>
      <c r="M32" s="27">
        <v>3</v>
      </c>
      <c r="N32" s="27">
        <v>5</v>
      </c>
      <c r="O32" s="27">
        <v>177</v>
      </c>
      <c r="P32" s="27">
        <v>7</v>
      </c>
      <c r="Q32" s="16">
        <f aca="true" t="shared" si="4" ref="Q32:Q55">SUM(J32:P32)</f>
        <v>225</v>
      </c>
      <c r="R32" s="13"/>
      <c r="S32" s="13"/>
      <c r="T32" s="13"/>
    </row>
    <row r="33" spans="1:20" ht="12.75" customHeight="1">
      <c r="A33" s="1" t="s">
        <v>54</v>
      </c>
      <c r="B33" s="27">
        <v>4</v>
      </c>
      <c r="C33" s="27">
        <v>0</v>
      </c>
      <c r="D33" s="27">
        <v>1</v>
      </c>
      <c r="E33" s="27">
        <v>0</v>
      </c>
      <c r="F33" s="27">
        <v>0</v>
      </c>
      <c r="G33" s="27">
        <v>94</v>
      </c>
      <c r="H33" s="27">
        <v>0</v>
      </c>
      <c r="I33" s="16">
        <f t="shared" si="3"/>
        <v>99</v>
      </c>
      <c r="J33" s="28">
        <v>7</v>
      </c>
      <c r="K33" s="27">
        <v>8</v>
      </c>
      <c r="L33" s="27">
        <v>1</v>
      </c>
      <c r="M33" s="27">
        <v>2</v>
      </c>
      <c r="N33" s="27">
        <v>1</v>
      </c>
      <c r="O33" s="27">
        <v>145</v>
      </c>
      <c r="P33" s="27">
        <v>0</v>
      </c>
      <c r="Q33" s="16">
        <f t="shared" si="4"/>
        <v>164</v>
      </c>
      <c r="R33" s="13"/>
      <c r="S33" s="13"/>
      <c r="T33" s="13"/>
    </row>
    <row r="34" spans="1:20" ht="12.75" customHeight="1">
      <c r="A34" s="1" t="s">
        <v>55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194</v>
      </c>
      <c r="H34" s="27">
        <v>3</v>
      </c>
      <c r="I34" s="16">
        <f t="shared" si="3"/>
        <v>197</v>
      </c>
      <c r="J34" s="28">
        <v>0</v>
      </c>
      <c r="K34" s="27">
        <v>0</v>
      </c>
      <c r="L34" s="27">
        <v>0</v>
      </c>
      <c r="M34" s="27">
        <v>0</v>
      </c>
      <c r="N34" s="27">
        <v>0</v>
      </c>
      <c r="O34" s="27">
        <v>223</v>
      </c>
      <c r="P34" s="27">
        <v>3</v>
      </c>
      <c r="Q34" s="16">
        <f t="shared" si="4"/>
        <v>226</v>
      </c>
      <c r="R34" s="13"/>
      <c r="S34" s="13"/>
      <c r="T34" s="13"/>
    </row>
    <row r="35" spans="1:20" ht="12.75" customHeight="1">
      <c r="A35" s="1" t="s">
        <v>26</v>
      </c>
      <c r="B35" s="27">
        <v>4</v>
      </c>
      <c r="C35" s="27">
        <v>0</v>
      </c>
      <c r="D35" s="27">
        <v>2</v>
      </c>
      <c r="E35" s="27">
        <v>1</v>
      </c>
      <c r="F35" s="27">
        <v>4</v>
      </c>
      <c r="G35" s="27">
        <v>135</v>
      </c>
      <c r="H35" s="27">
        <v>0</v>
      </c>
      <c r="I35" s="16">
        <f t="shared" si="3"/>
        <v>146</v>
      </c>
      <c r="J35" s="28">
        <v>6</v>
      </c>
      <c r="K35" s="27">
        <v>0</v>
      </c>
      <c r="L35" s="27">
        <v>4</v>
      </c>
      <c r="M35" s="27">
        <v>1</v>
      </c>
      <c r="N35" s="27">
        <v>5</v>
      </c>
      <c r="O35" s="27">
        <v>267</v>
      </c>
      <c r="P35" s="27">
        <v>0</v>
      </c>
      <c r="Q35" s="16">
        <f t="shared" si="4"/>
        <v>283</v>
      </c>
      <c r="R35" s="13"/>
      <c r="S35" s="13"/>
      <c r="T35" s="13"/>
    </row>
    <row r="36" spans="1:20" ht="12.75" customHeight="1">
      <c r="A36" s="1" t="s">
        <v>27</v>
      </c>
      <c r="B36" s="27">
        <v>6</v>
      </c>
      <c r="C36" s="27">
        <v>202</v>
      </c>
      <c r="D36" s="27">
        <v>15</v>
      </c>
      <c r="E36" s="27">
        <v>28</v>
      </c>
      <c r="F36" s="27">
        <v>53</v>
      </c>
      <c r="G36" s="27">
        <v>898</v>
      </c>
      <c r="H36" s="27">
        <v>52</v>
      </c>
      <c r="I36" s="16">
        <f t="shared" si="3"/>
        <v>1254</v>
      </c>
      <c r="J36" s="28">
        <v>15</v>
      </c>
      <c r="K36" s="27">
        <v>355</v>
      </c>
      <c r="L36" s="27">
        <v>22</v>
      </c>
      <c r="M36" s="27">
        <v>46</v>
      </c>
      <c r="N36" s="27">
        <v>106</v>
      </c>
      <c r="O36" s="27">
        <v>1572</v>
      </c>
      <c r="P36" s="27">
        <v>87</v>
      </c>
      <c r="Q36" s="16">
        <f t="shared" si="4"/>
        <v>2203</v>
      </c>
      <c r="R36" s="13"/>
      <c r="S36" s="13"/>
      <c r="T36" s="13"/>
    </row>
    <row r="37" spans="1:20" ht="12.75" customHeight="1">
      <c r="A37" s="1" t="s">
        <v>28</v>
      </c>
      <c r="B37" s="27">
        <v>1</v>
      </c>
      <c r="C37" s="27">
        <v>0</v>
      </c>
      <c r="D37" s="27">
        <v>0</v>
      </c>
      <c r="E37" s="27">
        <v>0</v>
      </c>
      <c r="F37" s="27">
        <v>1</v>
      </c>
      <c r="G37" s="27">
        <v>110</v>
      </c>
      <c r="H37" s="27">
        <v>0</v>
      </c>
      <c r="I37" s="16">
        <f t="shared" si="3"/>
        <v>112</v>
      </c>
      <c r="J37" s="28">
        <v>3</v>
      </c>
      <c r="K37" s="27">
        <v>13</v>
      </c>
      <c r="L37" s="27">
        <v>0</v>
      </c>
      <c r="M37" s="27">
        <v>3</v>
      </c>
      <c r="N37" s="27">
        <v>6</v>
      </c>
      <c r="O37" s="27">
        <v>181</v>
      </c>
      <c r="P37" s="27">
        <v>0</v>
      </c>
      <c r="Q37" s="16">
        <f t="shared" si="4"/>
        <v>206</v>
      </c>
      <c r="R37" s="13"/>
      <c r="S37" s="13"/>
      <c r="T37" s="13"/>
    </row>
    <row r="38" spans="1:20" ht="12.75" customHeight="1">
      <c r="A38" s="1" t="s">
        <v>29</v>
      </c>
      <c r="B38" s="27">
        <v>15</v>
      </c>
      <c r="C38" s="27">
        <v>9</v>
      </c>
      <c r="D38" s="27">
        <v>2</v>
      </c>
      <c r="E38" s="27">
        <v>13</v>
      </c>
      <c r="F38" s="27">
        <v>15</v>
      </c>
      <c r="G38" s="27">
        <v>553</v>
      </c>
      <c r="H38" s="27">
        <v>0</v>
      </c>
      <c r="I38" s="16">
        <f t="shared" si="3"/>
        <v>607</v>
      </c>
      <c r="J38" s="28">
        <v>25</v>
      </c>
      <c r="K38" s="27">
        <v>14</v>
      </c>
      <c r="L38" s="27">
        <v>5</v>
      </c>
      <c r="M38" s="27">
        <v>13</v>
      </c>
      <c r="N38" s="27">
        <v>20</v>
      </c>
      <c r="O38" s="27">
        <v>794</v>
      </c>
      <c r="P38" s="27">
        <v>0</v>
      </c>
      <c r="Q38" s="16">
        <f t="shared" si="4"/>
        <v>871</v>
      </c>
      <c r="R38" s="13"/>
      <c r="S38" s="13"/>
      <c r="T38" s="13"/>
    </row>
    <row r="39" spans="1:20" ht="12.75" customHeight="1">
      <c r="A39" s="1" t="s">
        <v>30</v>
      </c>
      <c r="B39" s="27">
        <v>0</v>
      </c>
      <c r="C39" s="27">
        <v>7</v>
      </c>
      <c r="D39" s="27">
        <v>3</v>
      </c>
      <c r="E39" s="27">
        <v>7</v>
      </c>
      <c r="F39" s="27">
        <v>18</v>
      </c>
      <c r="G39" s="27">
        <v>134</v>
      </c>
      <c r="H39" s="27">
        <v>0</v>
      </c>
      <c r="I39" s="16">
        <f t="shared" si="3"/>
        <v>169</v>
      </c>
      <c r="J39" s="28">
        <v>1</v>
      </c>
      <c r="K39" s="27">
        <v>22</v>
      </c>
      <c r="L39" s="27">
        <v>8</v>
      </c>
      <c r="M39" s="27">
        <v>16</v>
      </c>
      <c r="N39" s="27">
        <v>38</v>
      </c>
      <c r="O39" s="27">
        <v>267</v>
      </c>
      <c r="P39" s="27">
        <v>0</v>
      </c>
      <c r="Q39" s="16">
        <f t="shared" si="4"/>
        <v>352</v>
      </c>
      <c r="R39" s="13"/>
      <c r="S39" s="13"/>
      <c r="T39" s="13"/>
    </row>
    <row r="40" spans="1:20" ht="12.75" customHeight="1">
      <c r="A40" s="1" t="s">
        <v>31</v>
      </c>
      <c r="B40" s="27">
        <v>0</v>
      </c>
      <c r="C40" s="27">
        <v>106</v>
      </c>
      <c r="D40" s="27">
        <v>1</v>
      </c>
      <c r="E40" s="27">
        <v>0</v>
      </c>
      <c r="F40" s="27">
        <v>3</v>
      </c>
      <c r="G40" s="27">
        <v>232</v>
      </c>
      <c r="H40" s="27">
        <v>3</v>
      </c>
      <c r="I40" s="16">
        <f t="shared" si="3"/>
        <v>345</v>
      </c>
      <c r="J40" s="28">
        <v>2</v>
      </c>
      <c r="K40" s="27">
        <v>120</v>
      </c>
      <c r="L40" s="27">
        <v>2</v>
      </c>
      <c r="M40" s="27">
        <v>4</v>
      </c>
      <c r="N40" s="27">
        <v>4</v>
      </c>
      <c r="O40" s="27">
        <v>319</v>
      </c>
      <c r="P40" s="27">
        <v>3</v>
      </c>
      <c r="Q40" s="16">
        <f t="shared" si="4"/>
        <v>454</v>
      </c>
      <c r="R40" s="13"/>
      <c r="S40" s="13"/>
      <c r="T40" s="13"/>
    </row>
    <row r="41" spans="1:20" ht="12.75" customHeight="1">
      <c r="A41" s="1" t="s">
        <v>32</v>
      </c>
      <c r="B41" s="27">
        <v>0</v>
      </c>
      <c r="C41" s="27">
        <v>5</v>
      </c>
      <c r="D41" s="27">
        <v>0</v>
      </c>
      <c r="E41" s="27">
        <v>0</v>
      </c>
      <c r="F41" s="27">
        <v>0</v>
      </c>
      <c r="G41" s="27">
        <v>111</v>
      </c>
      <c r="H41" s="27">
        <v>1</v>
      </c>
      <c r="I41" s="16">
        <f t="shared" si="3"/>
        <v>117</v>
      </c>
      <c r="J41" s="28">
        <v>2</v>
      </c>
      <c r="K41" s="27">
        <v>5</v>
      </c>
      <c r="L41" s="27">
        <v>0</v>
      </c>
      <c r="M41" s="27">
        <v>0</v>
      </c>
      <c r="N41" s="27">
        <v>2</v>
      </c>
      <c r="O41" s="27">
        <v>186</v>
      </c>
      <c r="P41" s="27">
        <v>1</v>
      </c>
      <c r="Q41" s="16">
        <f t="shared" si="4"/>
        <v>196</v>
      </c>
      <c r="R41" s="13"/>
      <c r="S41" s="13"/>
      <c r="T41" s="13"/>
    </row>
    <row r="42" spans="1:20" ht="12.75" customHeight="1">
      <c r="A42" s="1" t="s">
        <v>33</v>
      </c>
      <c r="B42" s="27">
        <v>30</v>
      </c>
      <c r="C42" s="27">
        <v>67</v>
      </c>
      <c r="D42" s="27">
        <v>4</v>
      </c>
      <c r="E42" s="27">
        <v>6</v>
      </c>
      <c r="F42" s="27">
        <v>1</v>
      </c>
      <c r="G42" s="27">
        <v>509</v>
      </c>
      <c r="H42" s="27">
        <v>4</v>
      </c>
      <c r="I42" s="16">
        <f t="shared" si="3"/>
        <v>621</v>
      </c>
      <c r="J42" s="28">
        <v>92</v>
      </c>
      <c r="K42" s="27">
        <v>95</v>
      </c>
      <c r="L42" s="27">
        <v>4</v>
      </c>
      <c r="M42" s="27">
        <v>8</v>
      </c>
      <c r="N42" s="27">
        <v>3</v>
      </c>
      <c r="O42" s="27">
        <v>859</v>
      </c>
      <c r="P42" s="27">
        <v>8</v>
      </c>
      <c r="Q42" s="16">
        <f t="shared" si="4"/>
        <v>1069</v>
      </c>
      <c r="R42" s="13"/>
      <c r="S42" s="13"/>
      <c r="T42" s="13"/>
    </row>
    <row r="43" spans="1:20" ht="12.75" customHeight="1">
      <c r="A43" s="1" t="s">
        <v>34</v>
      </c>
      <c r="B43" s="27">
        <v>10</v>
      </c>
      <c r="C43" s="27">
        <v>28</v>
      </c>
      <c r="D43" s="27">
        <v>0</v>
      </c>
      <c r="E43" s="27">
        <v>5</v>
      </c>
      <c r="F43" s="27">
        <v>5</v>
      </c>
      <c r="G43" s="27">
        <v>302</v>
      </c>
      <c r="H43" s="27">
        <v>66</v>
      </c>
      <c r="I43" s="16">
        <f t="shared" si="3"/>
        <v>416</v>
      </c>
      <c r="J43" s="28">
        <v>13</v>
      </c>
      <c r="K43" s="27">
        <v>34</v>
      </c>
      <c r="L43" s="27">
        <v>0</v>
      </c>
      <c r="M43" s="27">
        <v>7</v>
      </c>
      <c r="N43" s="27">
        <v>9</v>
      </c>
      <c r="O43" s="27">
        <v>419</v>
      </c>
      <c r="P43" s="27">
        <v>81</v>
      </c>
      <c r="Q43" s="16">
        <f t="shared" si="4"/>
        <v>563</v>
      </c>
      <c r="R43" s="13"/>
      <c r="S43" s="13"/>
      <c r="T43" s="13"/>
    </row>
    <row r="44" spans="1:20" ht="12.75" customHeight="1">
      <c r="A44" s="1" t="s">
        <v>35</v>
      </c>
      <c r="B44" s="27">
        <v>2</v>
      </c>
      <c r="C44" s="27">
        <v>6</v>
      </c>
      <c r="D44" s="27">
        <v>1</v>
      </c>
      <c r="E44" s="27">
        <v>0</v>
      </c>
      <c r="F44" s="27">
        <v>0</v>
      </c>
      <c r="G44" s="27">
        <v>189</v>
      </c>
      <c r="H44" s="27">
        <v>6</v>
      </c>
      <c r="I44" s="16">
        <f t="shared" si="3"/>
        <v>204</v>
      </c>
      <c r="J44" s="28">
        <v>12</v>
      </c>
      <c r="K44" s="27">
        <v>13</v>
      </c>
      <c r="L44" s="27">
        <v>1</v>
      </c>
      <c r="M44" s="27">
        <v>0</v>
      </c>
      <c r="N44" s="27">
        <v>4</v>
      </c>
      <c r="O44" s="27">
        <v>294</v>
      </c>
      <c r="P44" s="27">
        <v>8</v>
      </c>
      <c r="Q44" s="16">
        <f t="shared" si="4"/>
        <v>332</v>
      </c>
      <c r="R44" s="13"/>
      <c r="S44" s="13"/>
      <c r="T44" s="13"/>
    </row>
    <row r="45" spans="1:20" ht="12.75" customHeight="1">
      <c r="A45" s="1" t="s">
        <v>36</v>
      </c>
      <c r="B45" s="27">
        <v>13</v>
      </c>
      <c r="C45" s="27">
        <v>2</v>
      </c>
      <c r="D45" s="27">
        <v>2</v>
      </c>
      <c r="E45" s="27">
        <v>1</v>
      </c>
      <c r="F45" s="27">
        <v>6</v>
      </c>
      <c r="G45" s="27">
        <v>90</v>
      </c>
      <c r="H45" s="27">
        <v>0</v>
      </c>
      <c r="I45" s="16">
        <f t="shared" si="3"/>
        <v>114</v>
      </c>
      <c r="J45" s="28">
        <v>30</v>
      </c>
      <c r="K45" s="27">
        <v>21</v>
      </c>
      <c r="L45" s="27">
        <v>5</v>
      </c>
      <c r="M45" s="27">
        <v>4</v>
      </c>
      <c r="N45" s="27">
        <v>9</v>
      </c>
      <c r="O45" s="27">
        <v>155</v>
      </c>
      <c r="P45" s="27">
        <v>0</v>
      </c>
      <c r="Q45" s="16">
        <f t="shared" si="4"/>
        <v>224</v>
      </c>
      <c r="R45" s="13"/>
      <c r="S45" s="13"/>
      <c r="T45" s="13"/>
    </row>
    <row r="46" spans="1:20" ht="12.75" customHeight="1">
      <c r="A46" s="1" t="s">
        <v>37</v>
      </c>
      <c r="B46" s="27">
        <v>19</v>
      </c>
      <c r="C46" s="27">
        <v>290</v>
      </c>
      <c r="D46" s="27">
        <v>6</v>
      </c>
      <c r="E46" s="27">
        <v>33</v>
      </c>
      <c r="F46" s="27">
        <v>243</v>
      </c>
      <c r="G46" s="27">
        <v>712</v>
      </c>
      <c r="H46" s="27">
        <v>104</v>
      </c>
      <c r="I46" s="16">
        <f t="shared" si="3"/>
        <v>1407</v>
      </c>
      <c r="J46" s="28">
        <v>56</v>
      </c>
      <c r="K46" s="27">
        <v>530</v>
      </c>
      <c r="L46" s="27">
        <v>15</v>
      </c>
      <c r="M46" s="27">
        <v>62</v>
      </c>
      <c r="N46" s="27">
        <v>395</v>
      </c>
      <c r="O46" s="27">
        <v>1380</v>
      </c>
      <c r="P46" s="27">
        <v>235</v>
      </c>
      <c r="Q46" s="16">
        <f t="shared" si="4"/>
        <v>2673</v>
      </c>
      <c r="R46" s="13"/>
      <c r="S46" s="13"/>
      <c r="T46" s="13"/>
    </row>
    <row r="47" spans="1:20" ht="12.75" customHeight="1">
      <c r="A47" s="1" t="s">
        <v>38</v>
      </c>
      <c r="B47" s="27">
        <v>0</v>
      </c>
      <c r="C47" s="27">
        <v>30</v>
      </c>
      <c r="D47" s="27">
        <v>0</v>
      </c>
      <c r="E47" s="27">
        <v>10</v>
      </c>
      <c r="F47" s="27">
        <v>9</v>
      </c>
      <c r="G47" s="27">
        <v>212</v>
      </c>
      <c r="H47" s="27">
        <v>3</v>
      </c>
      <c r="I47" s="16">
        <f t="shared" si="3"/>
        <v>264</v>
      </c>
      <c r="J47" s="28">
        <v>0</v>
      </c>
      <c r="K47" s="27">
        <v>38</v>
      </c>
      <c r="L47" s="27">
        <v>0</v>
      </c>
      <c r="M47" s="27">
        <v>13</v>
      </c>
      <c r="N47" s="27">
        <v>19</v>
      </c>
      <c r="O47" s="27">
        <v>330</v>
      </c>
      <c r="P47" s="27">
        <v>4</v>
      </c>
      <c r="Q47" s="16">
        <f t="shared" si="4"/>
        <v>404</v>
      </c>
      <c r="R47" s="13"/>
      <c r="S47" s="13"/>
      <c r="T47" s="13"/>
    </row>
    <row r="48" spans="1:20" ht="12.75" customHeight="1">
      <c r="A48" s="1" t="s">
        <v>39</v>
      </c>
      <c r="B48" s="27">
        <v>15</v>
      </c>
      <c r="C48" s="27">
        <v>83</v>
      </c>
      <c r="D48" s="27">
        <v>6</v>
      </c>
      <c r="E48" s="27">
        <v>39</v>
      </c>
      <c r="F48" s="27">
        <v>27</v>
      </c>
      <c r="G48" s="27">
        <v>691</v>
      </c>
      <c r="H48" s="27">
        <v>53</v>
      </c>
      <c r="I48" s="16">
        <f t="shared" si="3"/>
        <v>914</v>
      </c>
      <c r="J48" s="28">
        <v>49</v>
      </c>
      <c r="K48" s="27">
        <v>111</v>
      </c>
      <c r="L48" s="27">
        <v>8</v>
      </c>
      <c r="M48" s="27">
        <v>74</v>
      </c>
      <c r="N48" s="27">
        <v>52</v>
      </c>
      <c r="O48" s="27">
        <v>1220</v>
      </c>
      <c r="P48" s="27">
        <v>95</v>
      </c>
      <c r="Q48" s="16">
        <f t="shared" si="4"/>
        <v>1609</v>
      </c>
      <c r="R48" s="13"/>
      <c r="S48" s="13"/>
      <c r="T48" s="13"/>
    </row>
    <row r="49" spans="1:20" ht="12.75" customHeight="1">
      <c r="A49" s="1" t="s">
        <v>40</v>
      </c>
      <c r="B49" s="27">
        <v>3</v>
      </c>
      <c r="C49" s="27">
        <v>4</v>
      </c>
      <c r="D49" s="27">
        <v>2</v>
      </c>
      <c r="E49" s="27">
        <v>1</v>
      </c>
      <c r="F49" s="27">
        <v>0</v>
      </c>
      <c r="G49" s="27">
        <v>272</v>
      </c>
      <c r="H49" s="27">
        <v>6</v>
      </c>
      <c r="I49" s="16">
        <f t="shared" si="3"/>
        <v>288</v>
      </c>
      <c r="J49" s="28">
        <v>5</v>
      </c>
      <c r="K49" s="27">
        <v>5</v>
      </c>
      <c r="L49" s="27">
        <v>4</v>
      </c>
      <c r="M49" s="27">
        <v>1</v>
      </c>
      <c r="N49" s="27">
        <v>2</v>
      </c>
      <c r="O49" s="27">
        <v>413</v>
      </c>
      <c r="P49" s="27">
        <v>7</v>
      </c>
      <c r="Q49" s="16">
        <f t="shared" si="4"/>
        <v>437</v>
      </c>
      <c r="R49" s="13"/>
      <c r="S49" s="13"/>
      <c r="T49" s="13"/>
    </row>
    <row r="50" spans="1:20" ht="12.75" customHeight="1">
      <c r="A50" s="1" t="s">
        <v>41</v>
      </c>
      <c r="B50" s="27">
        <v>0</v>
      </c>
      <c r="C50" s="27">
        <v>3</v>
      </c>
      <c r="D50" s="27">
        <v>1</v>
      </c>
      <c r="E50" s="27">
        <v>2</v>
      </c>
      <c r="F50" s="27">
        <v>2</v>
      </c>
      <c r="G50" s="27">
        <v>103</v>
      </c>
      <c r="H50" s="27">
        <v>0</v>
      </c>
      <c r="I50" s="16">
        <f t="shared" si="3"/>
        <v>111</v>
      </c>
      <c r="J50" s="28">
        <v>0</v>
      </c>
      <c r="K50" s="27">
        <v>3</v>
      </c>
      <c r="L50" s="27">
        <v>1</v>
      </c>
      <c r="M50" s="27">
        <v>2</v>
      </c>
      <c r="N50" s="27">
        <v>2</v>
      </c>
      <c r="O50" s="27">
        <v>108</v>
      </c>
      <c r="P50" s="27">
        <v>0</v>
      </c>
      <c r="Q50" s="16">
        <f t="shared" si="4"/>
        <v>116</v>
      </c>
      <c r="R50" s="13"/>
      <c r="S50" s="13"/>
      <c r="T50" s="13"/>
    </row>
    <row r="51" spans="1:20" ht="12.75" customHeight="1">
      <c r="A51" s="1" t="s">
        <v>42</v>
      </c>
      <c r="B51" s="27">
        <v>43</v>
      </c>
      <c r="C51" s="27">
        <v>113</v>
      </c>
      <c r="D51" s="27">
        <v>1</v>
      </c>
      <c r="E51" s="27">
        <v>118</v>
      </c>
      <c r="F51" s="27">
        <v>28</v>
      </c>
      <c r="G51" s="27">
        <v>807</v>
      </c>
      <c r="H51" s="27">
        <v>71</v>
      </c>
      <c r="I51" s="16">
        <f t="shared" si="3"/>
        <v>1181</v>
      </c>
      <c r="J51" s="28">
        <v>99</v>
      </c>
      <c r="K51" s="27">
        <v>202</v>
      </c>
      <c r="L51" s="27">
        <v>3</v>
      </c>
      <c r="M51" s="27">
        <v>225</v>
      </c>
      <c r="N51" s="27">
        <v>58</v>
      </c>
      <c r="O51" s="27">
        <v>1460</v>
      </c>
      <c r="P51" s="27">
        <v>166</v>
      </c>
      <c r="Q51" s="16">
        <f t="shared" si="4"/>
        <v>2213</v>
      </c>
      <c r="R51" s="13"/>
      <c r="S51" s="13"/>
      <c r="T51" s="13"/>
    </row>
    <row r="52" spans="1:20" ht="12.75" customHeight="1">
      <c r="A52" s="1" t="s">
        <v>43</v>
      </c>
      <c r="B52" s="27">
        <v>182</v>
      </c>
      <c r="C52" s="27">
        <v>98</v>
      </c>
      <c r="D52" s="27">
        <v>0</v>
      </c>
      <c r="E52" s="27">
        <v>5</v>
      </c>
      <c r="F52" s="27">
        <v>19</v>
      </c>
      <c r="G52" s="27">
        <v>452</v>
      </c>
      <c r="H52" s="27">
        <v>41</v>
      </c>
      <c r="I52" s="16">
        <f t="shared" si="3"/>
        <v>797</v>
      </c>
      <c r="J52" s="28">
        <v>310</v>
      </c>
      <c r="K52" s="27">
        <v>124</v>
      </c>
      <c r="L52" s="27">
        <v>0</v>
      </c>
      <c r="M52" s="27">
        <v>9</v>
      </c>
      <c r="N52" s="27">
        <v>29</v>
      </c>
      <c r="O52" s="27">
        <v>734</v>
      </c>
      <c r="P52" s="27">
        <v>85</v>
      </c>
      <c r="Q52" s="16">
        <f t="shared" si="4"/>
        <v>1291</v>
      </c>
      <c r="R52" s="13"/>
      <c r="S52" s="13"/>
      <c r="T52" s="13"/>
    </row>
    <row r="53" spans="1:20" ht="12.75" customHeight="1">
      <c r="A53" s="1" t="s">
        <v>44</v>
      </c>
      <c r="B53" s="27">
        <v>10</v>
      </c>
      <c r="C53" s="27">
        <v>1</v>
      </c>
      <c r="D53" s="27">
        <v>0</v>
      </c>
      <c r="E53" s="27">
        <v>0</v>
      </c>
      <c r="F53" s="27">
        <v>0</v>
      </c>
      <c r="G53" s="27">
        <v>100</v>
      </c>
      <c r="H53" s="27">
        <v>0</v>
      </c>
      <c r="I53" s="16">
        <f t="shared" si="3"/>
        <v>111</v>
      </c>
      <c r="J53" s="28">
        <v>19</v>
      </c>
      <c r="K53" s="27">
        <v>3</v>
      </c>
      <c r="L53" s="27">
        <v>3</v>
      </c>
      <c r="M53" s="27">
        <v>3</v>
      </c>
      <c r="N53" s="27">
        <v>1</v>
      </c>
      <c r="O53" s="27">
        <v>203</v>
      </c>
      <c r="P53" s="27">
        <v>0</v>
      </c>
      <c r="Q53" s="16">
        <f t="shared" si="4"/>
        <v>232</v>
      </c>
      <c r="R53" s="13"/>
      <c r="S53" s="13"/>
      <c r="T53" s="13"/>
    </row>
    <row r="54" spans="1:20" ht="12.75" customHeight="1">
      <c r="A54" s="1" t="s">
        <v>45</v>
      </c>
      <c r="B54" s="27">
        <v>3</v>
      </c>
      <c r="C54" s="27">
        <v>7</v>
      </c>
      <c r="D54" s="27">
        <v>0</v>
      </c>
      <c r="E54" s="27">
        <v>0</v>
      </c>
      <c r="F54" s="27">
        <v>3</v>
      </c>
      <c r="G54" s="27">
        <v>191</v>
      </c>
      <c r="H54" s="27">
        <v>3</v>
      </c>
      <c r="I54" s="16">
        <f t="shared" si="3"/>
        <v>207</v>
      </c>
      <c r="J54" s="28">
        <v>5</v>
      </c>
      <c r="K54" s="27">
        <v>15</v>
      </c>
      <c r="L54" s="27">
        <v>1</v>
      </c>
      <c r="M54" s="27">
        <v>1</v>
      </c>
      <c r="N54" s="27">
        <v>9</v>
      </c>
      <c r="O54" s="27">
        <v>322</v>
      </c>
      <c r="P54" s="27">
        <v>6</v>
      </c>
      <c r="Q54" s="16">
        <f t="shared" si="4"/>
        <v>359</v>
      </c>
      <c r="R54" s="13"/>
      <c r="S54" s="13"/>
      <c r="T54" s="13"/>
    </row>
    <row r="55" spans="1:20" ht="12.75" customHeight="1">
      <c r="A55" s="1" t="s">
        <v>46</v>
      </c>
      <c r="B55" s="27">
        <v>9</v>
      </c>
      <c r="C55" s="27">
        <v>6</v>
      </c>
      <c r="D55" s="27">
        <v>0</v>
      </c>
      <c r="E55" s="27">
        <v>2</v>
      </c>
      <c r="F55" s="27">
        <v>2</v>
      </c>
      <c r="G55" s="27">
        <v>136</v>
      </c>
      <c r="H55" s="27">
        <v>2</v>
      </c>
      <c r="I55" s="16">
        <f t="shared" si="3"/>
        <v>157</v>
      </c>
      <c r="J55" s="28">
        <v>23</v>
      </c>
      <c r="K55" s="27">
        <v>7</v>
      </c>
      <c r="L55" s="27">
        <v>1</v>
      </c>
      <c r="M55" s="27">
        <v>7</v>
      </c>
      <c r="N55" s="27">
        <v>4</v>
      </c>
      <c r="O55" s="27">
        <v>177</v>
      </c>
      <c r="P55" s="27">
        <v>5</v>
      </c>
      <c r="Q55" s="16">
        <f t="shared" si="4"/>
        <v>224</v>
      </c>
      <c r="R55" s="13"/>
      <c r="S55" s="13"/>
      <c r="T55" s="13"/>
    </row>
    <row r="56" spans="1:20" ht="12.75" customHeight="1">
      <c r="A56" s="1" t="s">
        <v>23</v>
      </c>
      <c r="B56" s="16">
        <f aca="true" t="shared" si="5" ref="B56:Q56">SUM(B32:B55)</f>
        <v>369</v>
      </c>
      <c r="C56" s="16">
        <f t="shared" si="5"/>
        <v>1089</v>
      </c>
      <c r="D56" s="16">
        <f t="shared" si="5"/>
        <v>48</v>
      </c>
      <c r="E56" s="16">
        <f t="shared" si="5"/>
        <v>273</v>
      </c>
      <c r="F56" s="16">
        <f t="shared" si="5"/>
        <v>442</v>
      </c>
      <c r="G56" s="16">
        <f t="shared" si="5"/>
        <v>7349</v>
      </c>
      <c r="H56" s="16">
        <f t="shared" si="5"/>
        <v>423</v>
      </c>
      <c r="I56" s="16">
        <f t="shared" si="5"/>
        <v>9993</v>
      </c>
      <c r="J56" s="17">
        <f t="shared" si="5"/>
        <v>776</v>
      </c>
      <c r="K56" s="16">
        <f t="shared" si="5"/>
        <v>1767</v>
      </c>
      <c r="L56" s="16">
        <f t="shared" si="5"/>
        <v>90</v>
      </c>
      <c r="M56" s="16">
        <f t="shared" si="5"/>
        <v>504</v>
      </c>
      <c r="N56" s="16">
        <f t="shared" si="5"/>
        <v>783</v>
      </c>
      <c r="O56" s="16">
        <f t="shared" si="5"/>
        <v>12205</v>
      </c>
      <c r="P56" s="16">
        <f t="shared" si="5"/>
        <v>801</v>
      </c>
      <c r="Q56" s="16">
        <f t="shared" si="5"/>
        <v>16926</v>
      </c>
      <c r="R56" s="13"/>
      <c r="S56" s="13"/>
      <c r="T56" s="13"/>
    </row>
    <row r="57" spans="1:20" ht="12.75" customHeight="1">
      <c r="A57" s="1"/>
      <c r="B57" s="16"/>
      <c r="C57" s="16"/>
      <c r="D57" s="16"/>
      <c r="E57" s="16"/>
      <c r="F57" s="16"/>
      <c r="G57" s="16"/>
      <c r="H57" s="16"/>
      <c r="I57" s="16"/>
      <c r="J57" s="17"/>
      <c r="K57" s="16"/>
      <c r="L57" s="16"/>
      <c r="M57" s="16"/>
      <c r="N57" s="16"/>
      <c r="O57" s="16"/>
      <c r="P57" s="16"/>
      <c r="Q57" s="16"/>
      <c r="R57" s="13"/>
      <c r="S57" s="13"/>
      <c r="T57" s="13"/>
    </row>
    <row r="58" spans="1:20" ht="12.75" customHeight="1" thickBot="1">
      <c r="A58" s="1" t="s">
        <v>47</v>
      </c>
      <c r="B58" s="16">
        <f aca="true" t="shared" si="6" ref="B58:Q58">SUM(B21+B56)</f>
        <v>550</v>
      </c>
      <c r="C58" s="16">
        <f t="shared" si="6"/>
        <v>1821</v>
      </c>
      <c r="D58" s="16">
        <f t="shared" si="6"/>
        <v>110</v>
      </c>
      <c r="E58" s="16">
        <f t="shared" si="6"/>
        <v>491</v>
      </c>
      <c r="F58" s="16">
        <f t="shared" si="6"/>
        <v>613</v>
      </c>
      <c r="G58" s="16">
        <f t="shared" si="6"/>
        <v>16083</v>
      </c>
      <c r="H58" s="16">
        <f t="shared" si="6"/>
        <v>805</v>
      </c>
      <c r="I58" s="16">
        <f t="shared" si="6"/>
        <v>20473</v>
      </c>
      <c r="J58" s="17">
        <f t="shared" si="6"/>
        <v>1188</v>
      </c>
      <c r="K58" s="16">
        <f t="shared" si="6"/>
        <v>2903</v>
      </c>
      <c r="L58" s="16">
        <f t="shared" si="6"/>
        <v>198</v>
      </c>
      <c r="M58" s="16">
        <f t="shared" si="6"/>
        <v>896</v>
      </c>
      <c r="N58" s="16">
        <f t="shared" si="6"/>
        <v>1078</v>
      </c>
      <c r="O58" s="16">
        <f t="shared" si="6"/>
        <v>27521</v>
      </c>
      <c r="P58" s="16">
        <f t="shared" si="6"/>
        <v>1499</v>
      </c>
      <c r="Q58" s="31">
        <f t="shared" si="6"/>
        <v>35283</v>
      </c>
      <c r="R58" s="13"/>
      <c r="S58" s="13"/>
      <c r="T58" s="13"/>
    </row>
    <row r="59" spans="1:20" ht="12.75" customHeight="1" thickTop="1">
      <c r="A59" s="22" t="s">
        <v>24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30"/>
      <c r="R59" s="13"/>
      <c r="S59" s="13"/>
      <c r="T59" s="13"/>
    </row>
    <row r="60" spans="1:20" ht="12.75" customHeight="1">
      <c r="A60" s="2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2:20" ht="12.7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2:20" ht="12.7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ht="12.75" customHeight="1">
      <c r="A63" s="13"/>
    </row>
  </sheetData>
  <printOptions/>
  <pageMargins left="0.51" right="0.21" top="1" bottom="0.5" header="0.5" footer="0.5"/>
  <pageSetup horizontalDpi="600" verticalDpi="600" orientation="landscape" scale="9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2006-05-04T13:55:05Z</cp:lastPrinted>
  <dcterms:created xsi:type="dcterms:W3CDTF">2002-09-27T16:02:45Z</dcterms:created>
  <dcterms:modified xsi:type="dcterms:W3CDTF">2007-12-06T20:26:56Z</dcterms:modified>
  <cp:category/>
  <cp:version/>
  <cp:contentType/>
  <cp:contentStatus/>
</cp:coreProperties>
</file>