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825" windowWidth="12120" windowHeight="9090" activeTab="0"/>
  </bookViews>
  <sheets>
    <sheet name="Table 118 - Masters Deg by G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<sst xmlns="http://schemas.openxmlformats.org/spreadsheetml/2006/main" count="88" uniqueCount="46">
  <si>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</si>
  <si>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</si>
  <si>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</si>
  <si>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</si>
  <si>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</si>
  <si>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</si>
  <si>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</si>
  <si>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</si>
  <si>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</si>
  <si>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</si>
  <si>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</si>
  <si>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</si>
  <si>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LINCOLN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</si>
  <si>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</si>
  <si>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</si>
  <si>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</si>
  <si>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</si>
  <si>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</si>
  <si>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</si>
  <si>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</si>
  <si>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</si>
  <si>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SOURCE:  IPEDS C, Completions</t>
  </si>
  <si>
    <t>AVILA</t>
  </si>
  <si>
    <t>COLUMBIA</t>
  </si>
  <si>
    <t>DRURY</t>
  </si>
  <si>
    <t>FONTBONNE</t>
  </si>
  <si>
    <t>LINDENWOOD</t>
  </si>
  <si>
    <t>MARYVILLE</t>
  </si>
  <si>
    <t>MISSOURI BAPTIST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</si>
  <si>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</si>
  <si>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</si>
  <si>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</si>
  <si>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</si>
  <si>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</si>
  <si>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</si>
  <si>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</si>
  <si>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WILLIAM WOODS</t>
  </si>
  <si>
    <t>STATE TOTAL</t>
  </si>
  <si>
    <t>TABLE 118</t>
  </si>
  <si>
    <t>TABLE 119</t>
  </si>
  <si>
    <t>MISSOURI STATE</t>
  </si>
  <si>
    <t>MASTER'S DEGREES CONFERRED BY PUBLIC BACCALAUREATE AND HIGHER DEGREE-GRANTING INSTITUTIONS, BY GENDER AND ETHNICITY, FY 2006</t>
  </si>
  <si>
    <t>MASTER'S DEGREES CONFERRED BY PRIVATE NOT-FOR-PROFIT ( INDEPENDENT) BACCALAUREATE AND HIGHER DEGREE-GRANTING INSTITUTIONS, BY GENDER AND ETHNICITY, FY 2006</t>
  </si>
  <si>
    <t>UCM</t>
  </si>
  <si>
    <t>MISSOURI SOUTHERN</t>
  </si>
  <si>
    <t>CMU - GR/EXT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</si>
</sst>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2" xfId="0" applyNumberFormat="1" applyFont="1" applyAlignment="1">
      <alignment horizontal="centerContinuous"/>
    </xf>
    <xf numFmtId="3" fontId="4" fillId="0" borderId="3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3" fontId="4" fillId="0" borderId="4" xfId="0" applyNumberFormat="1" applyFont="1" applyAlignment="1">
      <alignment horizontal="center"/>
    </xf>
    <xf numFmtId="3" fontId="4" fillId="0" borderId="5" xfId="0" applyNumberFormat="1" applyFont="1" applyAlignment="1">
      <alignment horizontal="centerContinuous"/>
    </xf>
    <xf numFmtId="0" fontId="4" fillId="0" borderId="5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0" fontId="4" fillId="0" borderId="2" xfId="0" applyFont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4" xfId="0" applyFont="1" applyAlignment="1">
      <alignment/>
    </xf>
    <xf numFmtId="3" fontId="0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2" xfId="0" applyNumberFormat="1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4" fillId="0" borderId="0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showOutlineSymbols="0" zoomScale="87" zoomScaleNormal="87" workbookViewId="0" topLeftCell="A1">
      <pane ySplit="6" topLeftCell="BM7" activePane="bottomLeft" state="frozen"/>
      <selection pane="topLeft" activeCell="A1" sqref="A1"/>
      <selection pane="bottomLeft" activeCell="D25" sqref="D25"/>
    </sheetView>
  </sheetViews>
  <sheetFormatPr defaultColWidth="9.00390625" defaultRowHeight="15.75"/>
  <cols>
    <col min="1" max="1" width="21.875" style="0" customWidth="1"/>
    <col min="2" max="2" width="7.75390625" style="0" bestFit="1" customWidth="1"/>
    <col min="3" max="4" width="8.50390625" style="0" bestFit="1" customWidth="1"/>
    <col min="5" max="5" width="5.125" style="0" bestFit="1" customWidth="1"/>
    <col min="6" max="6" width="7.50390625" style="0" bestFit="1" customWidth="1"/>
    <col min="7" max="7" width="5.625" style="0" bestFit="1" customWidth="1"/>
    <col min="8" max="8" width="8.25390625" style="0" bestFit="1" customWidth="1"/>
    <col min="9" max="9" width="5.75390625" style="0" bestFit="1" customWidth="1"/>
    <col min="10" max="10" width="7.75390625" style="0" bestFit="1" customWidth="1"/>
    <col min="11" max="12" width="8.50390625" style="0" bestFit="1" customWidth="1"/>
    <col min="13" max="13" width="5.125" style="0" bestFit="1" customWidth="1"/>
    <col min="14" max="14" width="7.50390625" style="0" bestFit="1" customWidth="1"/>
    <col min="15" max="15" width="5.625" style="0" bestFit="1" customWidth="1"/>
    <col min="16" max="16" width="8.25390625" style="0" bestFit="1" customWidth="1"/>
    <col min="17" max="17" width="5.75390625" style="0" bestFit="1" customWidth="1"/>
    <col min="18" max="16384" width="9.75390625" style="0" customWidth="1"/>
  </cols>
  <sheetData>
    <row r="1" spans="1:17" ht="12.75" customHeight="1">
      <c r="A1" s="21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ht="12.75" customHeight="1">
      <c r="A2" s="21" t="s">
        <v>41</v>
      </c>
    </row>
    <row r="3" spans="1:17" ht="12.75" customHeight="1">
      <c r="A3" s="26"/>
      <c r="B3" s="4" t="s">
        <v>0</v>
      </c>
      <c r="C3" s="20"/>
      <c r="D3" s="20"/>
      <c r="E3" s="20"/>
      <c r="F3" s="20"/>
      <c r="G3" s="20"/>
      <c r="H3" s="20"/>
      <c r="I3" s="20"/>
      <c r="J3" s="9" t="s">
        <v>1</v>
      </c>
      <c r="K3" s="20"/>
      <c r="L3" s="20"/>
      <c r="M3" s="20"/>
      <c r="N3" s="20"/>
      <c r="O3" s="20"/>
      <c r="P3" s="20"/>
      <c r="Q3" s="20"/>
    </row>
    <row r="4" spans="1:21" ht="12.75" customHeight="1">
      <c r="A4" s="23"/>
      <c r="B4" s="11" t="s">
        <v>2</v>
      </c>
      <c r="C4" s="11"/>
      <c r="D4" s="12"/>
      <c r="E4" s="12"/>
      <c r="F4" s="12"/>
      <c r="G4" s="12"/>
      <c r="H4" s="12"/>
      <c r="I4" s="12"/>
      <c r="J4" s="6" t="s">
        <v>2</v>
      </c>
      <c r="K4" s="11"/>
      <c r="L4" s="12"/>
      <c r="M4" s="12"/>
      <c r="N4" s="12"/>
      <c r="O4" s="12"/>
      <c r="P4" s="12"/>
      <c r="Q4" s="12"/>
      <c r="R4" s="13"/>
      <c r="S4" s="13"/>
      <c r="T4" s="13"/>
      <c r="U4" s="13"/>
    </row>
    <row r="5" spans="1:21" ht="12.75" customHeight="1">
      <c r="A5" s="23"/>
      <c r="B5" s="11" t="s">
        <v>3</v>
      </c>
      <c r="C5" s="11" t="s">
        <v>4</v>
      </c>
      <c r="D5" s="11" t="s">
        <v>5</v>
      </c>
      <c r="E5" s="12"/>
      <c r="F5" s="12"/>
      <c r="G5" s="12"/>
      <c r="H5" s="12"/>
      <c r="I5" s="12"/>
      <c r="J5" s="6" t="s">
        <v>3</v>
      </c>
      <c r="K5" s="11" t="s">
        <v>4</v>
      </c>
      <c r="L5" s="11" t="s">
        <v>5</v>
      </c>
      <c r="M5" s="12"/>
      <c r="N5" s="12"/>
      <c r="O5" s="12"/>
      <c r="P5" s="12"/>
      <c r="Q5" s="12"/>
      <c r="R5" s="13"/>
      <c r="S5" s="13"/>
      <c r="T5" s="13"/>
      <c r="U5" s="13"/>
    </row>
    <row r="6" spans="1:21" ht="12.75" customHeight="1">
      <c r="A6" s="23"/>
      <c r="B6" s="11" t="s">
        <v>6</v>
      </c>
      <c r="C6" s="11" t="s">
        <v>5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</v>
      </c>
      <c r="J6" s="6" t="s">
        <v>6</v>
      </c>
      <c r="K6" s="11" t="s">
        <v>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1</v>
      </c>
      <c r="R6" s="13"/>
      <c r="S6" s="13"/>
      <c r="T6" s="13"/>
      <c r="U6" s="13"/>
    </row>
    <row r="7" spans="1:21" ht="12.75" customHeight="1">
      <c r="A7" s="25"/>
      <c r="B7" s="1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4"/>
      <c r="R7" s="13"/>
      <c r="S7" s="13"/>
      <c r="T7" s="13"/>
      <c r="U7" s="13"/>
    </row>
    <row r="8" spans="1:21" ht="12.75" customHeight="1">
      <c r="A8" s="1" t="s">
        <v>12</v>
      </c>
      <c r="B8" s="27">
        <v>4</v>
      </c>
      <c r="C8" s="27">
        <v>14</v>
      </c>
      <c r="D8" s="27">
        <v>0</v>
      </c>
      <c r="E8" s="27">
        <v>0</v>
      </c>
      <c r="F8" s="27">
        <v>1</v>
      </c>
      <c r="G8" s="27">
        <v>28</v>
      </c>
      <c r="H8" s="27">
        <v>1</v>
      </c>
      <c r="I8" s="16">
        <f aca="true" t="shared" si="0" ref="I8:I18">SUM(B8:H8)</f>
        <v>48</v>
      </c>
      <c r="J8" s="29">
        <v>7</v>
      </c>
      <c r="K8" s="27">
        <v>18</v>
      </c>
      <c r="L8" s="27">
        <v>0</v>
      </c>
      <c r="M8" s="27">
        <v>0</v>
      </c>
      <c r="N8" s="27">
        <v>1</v>
      </c>
      <c r="O8" s="27">
        <v>39</v>
      </c>
      <c r="P8" s="27">
        <v>5</v>
      </c>
      <c r="Q8" s="16">
        <f aca="true" t="shared" si="1" ref="Q8:Q18">SUM(J8:P8)</f>
        <v>70</v>
      </c>
      <c r="R8" s="16"/>
      <c r="S8" s="16"/>
      <c r="T8" s="13"/>
      <c r="U8" s="13"/>
    </row>
    <row r="9" spans="1:21" ht="12.75" customHeight="1">
      <c r="A9" s="1" t="s">
        <v>44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16">
        <f t="shared" si="0"/>
        <v>0</v>
      </c>
      <c r="J9" s="29">
        <v>0</v>
      </c>
      <c r="K9" s="27">
        <v>0</v>
      </c>
      <c r="L9" s="27">
        <v>0</v>
      </c>
      <c r="M9" s="27">
        <v>0</v>
      </c>
      <c r="N9" s="27">
        <v>0</v>
      </c>
      <c r="O9" s="27">
        <v>1</v>
      </c>
      <c r="P9" s="27">
        <v>0</v>
      </c>
      <c r="Q9" s="16">
        <f t="shared" si="1"/>
        <v>1</v>
      </c>
      <c r="R9" s="16"/>
      <c r="S9" s="16"/>
      <c r="T9" s="13"/>
      <c r="U9" s="13"/>
    </row>
    <row r="10" spans="1:21" ht="12.75" customHeight="1">
      <c r="A10" s="1" t="s">
        <v>40</v>
      </c>
      <c r="B10" s="27">
        <v>29</v>
      </c>
      <c r="C10" s="27">
        <v>4</v>
      </c>
      <c r="D10" s="27">
        <v>6</v>
      </c>
      <c r="E10" s="27">
        <v>7</v>
      </c>
      <c r="F10" s="27">
        <v>4</v>
      </c>
      <c r="G10" s="27">
        <v>413</v>
      </c>
      <c r="H10" s="27">
        <v>5</v>
      </c>
      <c r="I10" s="16">
        <f t="shared" si="0"/>
        <v>468</v>
      </c>
      <c r="J10" s="29">
        <v>84</v>
      </c>
      <c r="K10" s="27">
        <v>8</v>
      </c>
      <c r="L10" s="27">
        <v>6</v>
      </c>
      <c r="M10" s="27">
        <v>9</v>
      </c>
      <c r="N10" s="27">
        <v>6</v>
      </c>
      <c r="O10" s="27">
        <v>621</v>
      </c>
      <c r="P10" s="27">
        <v>11</v>
      </c>
      <c r="Q10" s="16">
        <f t="shared" si="1"/>
        <v>745</v>
      </c>
      <c r="R10" s="16"/>
      <c r="S10" s="16"/>
      <c r="T10" s="13"/>
      <c r="U10" s="13"/>
    </row>
    <row r="11" spans="1:21" ht="12.75" customHeight="1">
      <c r="A11" s="1" t="s">
        <v>13</v>
      </c>
      <c r="B11" s="27">
        <v>5</v>
      </c>
      <c r="C11" s="27">
        <v>1</v>
      </c>
      <c r="D11" s="27">
        <v>0</v>
      </c>
      <c r="E11" s="27">
        <v>0</v>
      </c>
      <c r="F11" s="27">
        <v>2</v>
      </c>
      <c r="G11" s="27">
        <v>108</v>
      </c>
      <c r="H11" s="27">
        <v>1</v>
      </c>
      <c r="I11" s="16">
        <f t="shared" si="0"/>
        <v>117</v>
      </c>
      <c r="J11" s="29">
        <v>10</v>
      </c>
      <c r="K11" s="27">
        <v>3</v>
      </c>
      <c r="L11" s="27">
        <v>0</v>
      </c>
      <c r="M11" s="27">
        <v>0</v>
      </c>
      <c r="N11" s="27">
        <v>2</v>
      </c>
      <c r="O11" s="27">
        <v>174</v>
      </c>
      <c r="P11" s="27">
        <v>2</v>
      </c>
      <c r="Q11" s="16">
        <f t="shared" si="1"/>
        <v>191</v>
      </c>
      <c r="R11" s="16"/>
      <c r="S11" s="16"/>
      <c r="T11" s="13"/>
      <c r="U11" s="13"/>
    </row>
    <row r="12" spans="1:21" ht="12.75" customHeight="1">
      <c r="A12" s="1" t="s">
        <v>14</v>
      </c>
      <c r="B12" s="27">
        <v>6</v>
      </c>
      <c r="C12" s="27">
        <v>5</v>
      </c>
      <c r="D12" s="27">
        <v>2</v>
      </c>
      <c r="E12" s="27">
        <v>1</v>
      </c>
      <c r="F12" s="27">
        <v>3</v>
      </c>
      <c r="G12" s="27">
        <v>138</v>
      </c>
      <c r="H12" s="27">
        <v>0</v>
      </c>
      <c r="I12" s="16">
        <f t="shared" si="0"/>
        <v>155</v>
      </c>
      <c r="J12" s="29">
        <v>12</v>
      </c>
      <c r="K12" s="27">
        <v>8</v>
      </c>
      <c r="L12" s="27">
        <v>2</v>
      </c>
      <c r="M12" s="27">
        <v>1</v>
      </c>
      <c r="N12" s="27">
        <v>3</v>
      </c>
      <c r="O12" s="27">
        <v>187</v>
      </c>
      <c r="P12" s="27">
        <v>1</v>
      </c>
      <c r="Q12" s="16">
        <f t="shared" si="1"/>
        <v>214</v>
      </c>
      <c r="R12" s="16"/>
      <c r="S12" s="16"/>
      <c r="T12" s="13"/>
      <c r="U12" s="13"/>
    </row>
    <row r="13" spans="1:21" ht="12.75" customHeight="1">
      <c r="A13" s="1" t="s">
        <v>15</v>
      </c>
      <c r="B13" s="27">
        <v>0</v>
      </c>
      <c r="C13" s="27">
        <v>1</v>
      </c>
      <c r="D13" s="27">
        <v>0</v>
      </c>
      <c r="E13" s="27">
        <v>1</v>
      </c>
      <c r="F13" s="27">
        <v>0</v>
      </c>
      <c r="G13" s="27">
        <v>102</v>
      </c>
      <c r="H13" s="27">
        <v>1</v>
      </c>
      <c r="I13" s="16">
        <f t="shared" si="0"/>
        <v>105</v>
      </c>
      <c r="J13" s="29">
        <v>2</v>
      </c>
      <c r="K13" s="27">
        <v>1</v>
      </c>
      <c r="L13" s="27">
        <v>0</v>
      </c>
      <c r="M13" s="27">
        <v>1</v>
      </c>
      <c r="N13" s="27">
        <v>2</v>
      </c>
      <c r="O13" s="27">
        <v>151</v>
      </c>
      <c r="P13" s="27">
        <v>3</v>
      </c>
      <c r="Q13" s="16">
        <f t="shared" si="1"/>
        <v>160</v>
      </c>
      <c r="R13" s="16"/>
      <c r="S13" s="16"/>
      <c r="T13" s="13"/>
      <c r="U13" s="13"/>
    </row>
    <row r="14" spans="1:21" ht="12.75" customHeight="1">
      <c r="A14" s="1" t="s">
        <v>43</v>
      </c>
      <c r="B14" s="27">
        <v>13</v>
      </c>
      <c r="C14" s="27">
        <v>11</v>
      </c>
      <c r="D14" s="27">
        <v>0</v>
      </c>
      <c r="E14" s="27">
        <v>4</v>
      </c>
      <c r="F14" s="27">
        <v>4</v>
      </c>
      <c r="G14" s="27">
        <v>203</v>
      </c>
      <c r="H14" s="27">
        <v>30</v>
      </c>
      <c r="I14" s="16">
        <f t="shared" si="0"/>
        <v>265</v>
      </c>
      <c r="J14" s="29">
        <v>30</v>
      </c>
      <c r="K14" s="27">
        <v>17</v>
      </c>
      <c r="L14" s="27">
        <v>1</v>
      </c>
      <c r="M14" s="27">
        <v>7</v>
      </c>
      <c r="N14" s="27">
        <v>7</v>
      </c>
      <c r="O14" s="27">
        <v>298</v>
      </c>
      <c r="P14" s="27">
        <v>43</v>
      </c>
      <c r="Q14" s="16">
        <f t="shared" si="1"/>
        <v>403</v>
      </c>
      <c r="R14" s="16"/>
      <c r="S14" s="16"/>
      <c r="T14" s="13"/>
      <c r="U14" s="13"/>
    </row>
    <row r="15" spans="1:21" ht="12.75" customHeight="1">
      <c r="A15" s="1" t="s">
        <v>16</v>
      </c>
      <c r="B15" s="27">
        <v>94</v>
      </c>
      <c r="C15" s="27">
        <v>15</v>
      </c>
      <c r="D15" s="27">
        <v>4</v>
      </c>
      <c r="E15" s="27">
        <v>15</v>
      </c>
      <c r="F15" s="27">
        <v>9</v>
      </c>
      <c r="G15" s="27">
        <v>606</v>
      </c>
      <c r="H15" s="27">
        <v>40</v>
      </c>
      <c r="I15" s="16">
        <f t="shared" si="0"/>
        <v>783</v>
      </c>
      <c r="J15" s="29">
        <v>207</v>
      </c>
      <c r="K15" s="27">
        <v>31</v>
      </c>
      <c r="L15" s="27">
        <v>4</v>
      </c>
      <c r="M15" s="27">
        <v>25</v>
      </c>
      <c r="N15" s="27">
        <v>15</v>
      </c>
      <c r="O15" s="27">
        <v>972</v>
      </c>
      <c r="P15" s="27">
        <v>60</v>
      </c>
      <c r="Q15" s="16">
        <f t="shared" si="1"/>
        <v>1314</v>
      </c>
      <c r="R15" s="16"/>
      <c r="S15" s="16"/>
      <c r="T15" s="13"/>
      <c r="U15" s="13"/>
    </row>
    <row r="16" spans="1:21" ht="12.75" customHeight="1">
      <c r="A16" s="1" t="s">
        <v>17</v>
      </c>
      <c r="B16" s="27">
        <v>61</v>
      </c>
      <c r="C16" s="27">
        <v>60</v>
      </c>
      <c r="D16" s="27">
        <v>4</v>
      </c>
      <c r="E16" s="27">
        <v>12</v>
      </c>
      <c r="F16" s="27">
        <v>8</v>
      </c>
      <c r="G16" s="27">
        <v>328</v>
      </c>
      <c r="H16" s="27">
        <v>35</v>
      </c>
      <c r="I16" s="16">
        <f t="shared" si="0"/>
        <v>508</v>
      </c>
      <c r="J16" s="29">
        <v>128</v>
      </c>
      <c r="K16" s="27">
        <v>78</v>
      </c>
      <c r="L16" s="27">
        <v>5</v>
      </c>
      <c r="M16" s="27">
        <v>22</v>
      </c>
      <c r="N16" s="27">
        <v>17</v>
      </c>
      <c r="O16" s="27">
        <v>481</v>
      </c>
      <c r="P16" s="27">
        <v>60</v>
      </c>
      <c r="Q16" s="16">
        <f t="shared" si="1"/>
        <v>791</v>
      </c>
      <c r="R16" s="16"/>
      <c r="S16" s="16"/>
      <c r="T16" s="13"/>
      <c r="U16" s="13"/>
    </row>
    <row r="17" spans="1:21" ht="12.75" customHeight="1">
      <c r="A17" s="1" t="s">
        <v>18</v>
      </c>
      <c r="B17" s="27">
        <v>32</v>
      </c>
      <c r="C17" s="27">
        <v>3</v>
      </c>
      <c r="D17" s="27">
        <v>1</v>
      </c>
      <c r="E17" s="27">
        <v>3</v>
      </c>
      <c r="F17" s="27">
        <v>1</v>
      </c>
      <c r="G17" s="27">
        <v>40</v>
      </c>
      <c r="H17" s="27">
        <v>2</v>
      </c>
      <c r="I17" s="16">
        <f t="shared" si="0"/>
        <v>82</v>
      </c>
      <c r="J17" s="29">
        <v>133</v>
      </c>
      <c r="K17" s="27">
        <v>17</v>
      </c>
      <c r="L17" s="27">
        <v>1</v>
      </c>
      <c r="M17" s="27">
        <v>11</v>
      </c>
      <c r="N17" s="27">
        <v>8</v>
      </c>
      <c r="O17" s="27">
        <v>210</v>
      </c>
      <c r="P17" s="27">
        <v>12</v>
      </c>
      <c r="Q17" s="16">
        <f t="shared" si="1"/>
        <v>392</v>
      </c>
      <c r="R17" s="16"/>
      <c r="S17" s="16"/>
      <c r="T17" s="13"/>
      <c r="U17" s="13"/>
    </row>
    <row r="18" spans="1:21" ht="12.75" customHeight="1">
      <c r="A18" s="1" t="s">
        <v>19</v>
      </c>
      <c r="B18" s="27">
        <v>29</v>
      </c>
      <c r="C18" s="27">
        <v>56</v>
      </c>
      <c r="D18" s="27">
        <v>1</v>
      </c>
      <c r="E18" s="27">
        <v>10</v>
      </c>
      <c r="F18" s="27">
        <v>5</v>
      </c>
      <c r="G18" s="27">
        <v>336</v>
      </c>
      <c r="H18" s="27">
        <v>25</v>
      </c>
      <c r="I18" s="16">
        <f t="shared" si="0"/>
        <v>462</v>
      </c>
      <c r="J18" s="29">
        <v>70</v>
      </c>
      <c r="K18" s="27">
        <v>69</v>
      </c>
      <c r="L18" s="27">
        <v>1</v>
      </c>
      <c r="M18" s="27">
        <v>21</v>
      </c>
      <c r="N18" s="27">
        <v>8</v>
      </c>
      <c r="O18" s="27">
        <v>511</v>
      </c>
      <c r="P18" s="27">
        <v>50</v>
      </c>
      <c r="Q18" s="16">
        <f t="shared" si="1"/>
        <v>730</v>
      </c>
      <c r="R18" s="16"/>
      <c r="S18" s="16"/>
      <c r="T18" s="13"/>
      <c r="U18" s="13"/>
    </row>
    <row r="19" spans="1:21" ht="12.75" customHeight="1">
      <c r="A19" s="1" t="s">
        <v>20</v>
      </c>
      <c r="B19" s="16">
        <f aca="true" t="shared" si="2" ref="B19:Q19">SUM(B8:B18)</f>
        <v>273</v>
      </c>
      <c r="C19" s="16">
        <f t="shared" si="2"/>
        <v>170</v>
      </c>
      <c r="D19" s="16">
        <f t="shared" si="2"/>
        <v>18</v>
      </c>
      <c r="E19" s="16">
        <f t="shared" si="2"/>
        <v>53</v>
      </c>
      <c r="F19" s="16">
        <f t="shared" si="2"/>
        <v>37</v>
      </c>
      <c r="G19" s="16">
        <f t="shared" si="2"/>
        <v>2302</v>
      </c>
      <c r="H19" s="16">
        <f t="shared" si="2"/>
        <v>140</v>
      </c>
      <c r="I19" s="16">
        <f t="shared" si="2"/>
        <v>2993</v>
      </c>
      <c r="J19" s="17">
        <f t="shared" si="2"/>
        <v>683</v>
      </c>
      <c r="K19" s="16">
        <f t="shared" si="2"/>
        <v>250</v>
      </c>
      <c r="L19" s="16">
        <f t="shared" si="2"/>
        <v>20</v>
      </c>
      <c r="M19" s="16">
        <f t="shared" si="2"/>
        <v>97</v>
      </c>
      <c r="N19" s="16">
        <f t="shared" si="2"/>
        <v>69</v>
      </c>
      <c r="O19" s="16">
        <f t="shared" si="2"/>
        <v>3645</v>
      </c>
      <c r="P19" s="16">
        <f t="shared" si="2"/>
        <v>247</v>
      </c>
      <c r="Q19" s="16">
        <f t="shared" si="2"/>
        <v>5011</v>
      </c>
      <c r="R19" s="16"/>
      <c r="S19" s="16"/>
      <c r="T19" s="13"/>
      <c r="U19" s="13"/>
    </row>
    <row r="20" spans="1:21" ht="12.75" customHeight="1">
      <c r="A20" s="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3"/>
      <c r="U20" s="13"/>
    </row>
    <row r="21" spans="1:21" ht="12.75" customHeight="1">
      <c r="A21" s="1" t="s">
        <v>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3"/>
      <c r="U21" s="13"/>
    </row>
    <row r="22" spans="1:21" ht="12.75" customHeight="1">
      <c r="A22" s="1"/>
      <c r="B22" s="13"/>
      <c r="C22" s="13"/>
      <c r="D22" s="13"/>
      <c r="E22" s="13"/>
      <c r="F22" s="13"/>
      <c r="G22" s="13"/>
      <c r="H22" s="13"/>
      <c r="I22" s="13"/>
      <c r="J22" s="16"/>
      <c r="K22" s="16"/>
      <c r="L22" s="16"/>
      <c r="M22" s="16"/>
      <c r="N22" s="16"/>
      <c r="O22" s="16"/>
      <c r="P22" s="16"/>
      <c r="Q22" s="16"/>
      <c r="R22" s="13"/>
      <c r="S22" s="13"/>
      <c r="T22" s="13"/>
      <c r="U22" s="13"/>
    </row>
    <row r="23" spans="1:21" ht="12.75" customHeight="1">
      <c r="A23" s="21" t="s">
        <v>39</v>
      </c>
      <c r="B23" s="23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13"/>
      <c r="S23" s="13"/>
      <c r="T23" s="13"/>
      <c r="U23" s="13"/>
    </row>
    <row r="24" spans="1:21" ht="12.75" customHeight="1">
      <c r="A24" s="21" t="s">
        <v>42</v>
      </c>
      <c r="J24" s="24"/>
      <c r="K24" s="24"/>
      <c r="L24" s="24"/>
      <c r="M24" s="24"/>
      <c r="N24" s="24"/>
      <c r="O24" s="24"/>
      <c r="P24" s="24"/>
      <c r="Q24" s="24"/>
      <c r="R24" s="13"/>
      <c r="S24" s="13"/>
      <c r="T24" s="13"/>
      <c r="U24" s="13"/>
    </row>
    <row r="25" spans="1:21" ht="12.75" customHeight="1">
      <c r="A25" s="26"/>
      <c r="B25" s="4" t="s">
        <v>0</v>
      </c>
      <c r="C25" s="20"/>
      <c r="D25" s="20"/>
      <c r="E25" s="20"/>
      <c r="F25" s="20"/>
      <c r="G25" s="20"/>
      <c r="H25" s="20"/>
      <c r="I25" s="20"/>
      <c r="J25" s="8" t="s">
        <v>1</v>
      </c>
      <c r="K25" s="19"/>
      <c r="L25" s="19"/>
      <c r="M25" s="19"/>
      <c r="N25" s="19"/>
      <c r="O25" s="19"/>
      <c r="P25" s="19"/>
      <c r="Q25" s="19"/>
      <c r="R25" s="13"/>
      <c r="S25" s="13"/>
      <c r="T25" s="13"/>
      <c r="U25" s="13"/>
    </row>
    <row r="26" spans="1:21" ht="12.75" customHeight="1">
      <c r="A26" s="23"/>
      <c r="B26" s="11" t="s">
        <v>2</v>
      </c>
      <c r="C26" s="11"/>
      <c r="D26" s="12"/>
      <c r="E26" s="12"/>
      <c r="F26" s="12"/>
      <c r="G26" s="12"/>
      <c r="H26" s="12"/>
      <c r="I26" s="12"/>
      <c r="J26" s="5" t="s">
        <v>2</v>
      </c>
      <c r="K26" s="10"/>
      <c r="L26" s="10"/>
      <c r="M26" s="10"/>
      <c r="N26" s="10"/>
      <c r="O26" s="10"/>
      <c r="P26" s="10"/>
      <c r="Q26" s="10"/>
      <c r="R26" s="13"/>
      <c r="S26" s="13"/>
      <c r="T26" s="13"/>
      <c r="U26" s="13"/>
    </row>
    <row r="27" spans="1:21" ht="12.75" customHeight="1">
      <c r="A27" s="23"/>
      <c r="B27" s="11" t="s">
        <v>3</v>
      </c>
      <c r="C27" s="11" t="s">
        <v>4</v>
      </c>
      <c r="D27" s="11" t="s">
        <v>5</v>
      </c>
      <c r="E27" s="12"/>
      <c r="F27" s="12"/>
      <c r="G27" s="12"/>
      <c r="H27" s="12"/>
      <c r="I27" s="12"/>
      <c r="J27" s="5" t="s">
        <v>3</v>
      </c>
      <c r="K27" s="10" t="s">
        <v>4</v>
      </c>
      <c r="L27" s="10" t="s">
        <v>5</v>
      </c>
      <c r="M27" s="10"/>
      <c r="N27" s="10"/>
      <c r="O27" s="10"/>
      <c r="P27" s="10"/>
      <c r="Q27" s="10"/>
      <c r="R27" s="13"/>
      <c r="S27" s="13"/>
      <c r="T27" s="13"/>
      <c r="U27" s="13"/>
    </row>
    <row r="28" spans="1:21" ht="12.75" customHeight="1">
      <c r="A28" s="23"/>
      <c r="B28" s="11" t="s">
        <v>6</v>
      </c>
      <c r="C28" s="11" t="s">
        <v>5</v>
      </c>
      <c r="D28" s="11" t="s">
        <v>7</v>
      </c>
      <c r="E28" s="11" t="s">
        <v>8</v>
      </c>
      <c r="F28" s="11" t="s">
        <v>9</v>
      </c>
      <c r="G28" s="11" t="s">
        <v>10</v>
      </c>
      <c r="H28" s="11" t="s">
        <v>11</v>
      </c>
      <c r="I28" s="11" t="s">
        <v>1</v>
      </c>
      <c r="J28" s="5" t="s">
        <v>6</v>
      </c>
      <c r="K28" s="10" t="s">
        <v>5</v>
      </c>
      <c r="L28" s="10" t="s">
        <v>7</v>
      </c>
      <c r="M28" s="10" t="s">
        <v>8</v>
      </c>
      <c r="N28" s="10" t="s">
        <v>9</v>
      </c>
      <c r="O28" s="10" t="s">
        <v>10</v>
      </c>
      <c r="P28" s="10" t="s">
        <v>11</v>
      </c>
      <c r="Q28" s="10" t="s">
        <v>1</v>
      </c>
      <c r="R28" s="13"/>
      <c r="S28" s="13"/>
      <c r="T28" s="13"/>
      <c r="U28" s="13"/>
    </row>
    <row r="29" spans="1:21" ht="12.75" customHeight="1">
      <c r="A29" s="25"/>
      <c r="B29" s="3"/>
      <c r="C29" s="3"/>
      <c r="D29" s="3"/>
      <c r="E29" s="3"/>
      <c r="F29" s="3"/>
      <c r="G29" s="3"/>
      <c r="H29" s="3"/>
      <c r="I29" s="3"/>
      <c r="J29" s="7"/>
      <c r="K29" s="2"/>
      <c r="L29" s="2"/>
      <c r="M29" s="2"/>
      <c r="N29" s="2"/>
      <c r="O29" s="2"/>
      <c r="P29" s="2"/>
      <c r="Q29" s="2"/>
      <c r="R29" s="13"/>
      <c r="S29" s="13"/>
      <c r="T29" s="13"/>
      <c r="U29" s="13"/>
    </row>
    <row r="30" spans="1:21" ht="12.75" customHeight="1">
      <c r="A30" s="1" t="s">
        <v>22</v>
      </c>
      <c r="B30" s="27">
        <v>4</v>
      </c>
      <c r="C30" s="27">
        <v>16</v>
      </c>
      <c r="D30" s="27">
        <v>1</v>
      </c>
      <c r="E30" s="27">
        <v>2</v>
      </c>
      <c r="F30" s="27">
        <v>2</v>
      </c>
      <c r="G30" s="27">
        <v>72</v>
      </c>
      <c r="H30" s="27">
        <v>1</v>
      </c>
      <c r="I30" s="16">
        <f aca="true" t="shared" si="3" ref="I30:I45">SUM(B30:H30)</f>
        <v>98</v>
      </c>
      <c r="J30" s="28">
        <v>6</v>
      </c>
      <c r="K30" s="27">
        <v>17</v>
      </c>
      <c r="L30" s="27">
        <v>1</v>
      </c>
      <c r="M30" s="27">
        <v>2</v>
      </c>
      <c r="N30" s="27">
        <v>3</v>
      </c>
      <c r="O30" s="27">
        <v>106</v>
      </c>
      <c r="P30" s="27">
        <v>3</v>
      </c>
      <c r="Q30" s="16">
        <f aca="true" t="shared" si="4" ref="Q30:Q45">SUM(J30:P30)</f>
        <v>138</v>
      </c>
      <c r="R30" s="13"/>
      <c r="S30" s="13"/>
      <c r="T30" s="13"/>
      <c r="U30" s="13"/>
    </row>
    <row r="31" spans="1:21" ht="12.75" customHeight="1">
      <c r="A31" s="1" t="s">
        <v>45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16</v>
      </c>
      <c r="H31" s="27">
        <v>2</v>
      </c>
      <c r="I31" s="16">
        <f t="shared" si="3"/>
        <v>18</v>
      </c>
      <c r="J31" s="29">
        <v>0</v>
      </c>
      <c r="K31" s="27">
        <v>1</v>
      </c>
      <c r="L31" s="27">
        <v>0</v>
      </c>
      <c r="M31" s="27">
        <v>0</v>
      </c>
      <c r="N31" s="27">
        <v>0</v>
      </c>
      <c r="O31" s="27">
        <v>18</v>
      </c>
      <c r="P31" s="27">
        <v>2</v>
      </c>
      <c r="Q31" s="16">
        <f t="shared" si="4"/>
        <v>21</v>
      </c>
      <c r="R31" s="13"/>
      <c r="S31" s="13"/>
      <c r="T31" s="13"/>
      <c r="U31" s="13"/>
    </row>
    <row r="32" spans="1:21" ht="12.75" customHeight="1">
      <c r="A32" s="1" t="s">
        <v>23</v>
      </c>
      <c r="B32" s="27">
        <v>0</v>
      </c>
      <c r="C32" s="27">
        <v>9</v>
      </c>
      <c r="D32" s="27">
        <v>0</v>
      </c>
      <c r="E32" s="27">
        <v>2</v>
      </c>
      <c r="F32" s="27">
        <v>3</v>
      </c>
      <c r="G32" s="27">
        <v>40</v>
      </c>
      <c r="H32" s="27">
        <v>1</v>
      </c>
      <c r="I32" s="16">
        <f t="shared" si="3"/>
        <v>55</v>
      </c>
      <c r="J32" s="29">
        <v>1</v>
      </c>
      <c r="K32" s="27">
        <v>15</v>
      </c>
      <c r="L32" s="27">
        <v>0</v>
      </c>
      <c r="M32" s="27">
        <v>3</v>
      </c>
      <c r="N32" s="27">
        <v>7</v>
      </c>
      <c r="O32" s="27">
        <v>80</v>
      </c>
      <c r="P32" s="27">
        <v>3</v>
      </c>
      <c r="Q32" s="16">
        <f t="shared" si="4"/>
        <v>109</v>
      </c>
      <c r="R32" s="13"/>
      <c r="S32" s="13"/>
      <c r="T32" s="13"/>
      <c r="U32" s="13"/>
    </row>
    <row r="33" spans="1:21" ht="12.75" customHeight="1">
      <c r="A33" s="1" t="s">
        <v>24</v>
      </c>
      <c r="B33" s="27">
        <v>5</v>
      </c>
      <c r="C33" s="27">
        <v>3</v>
      </c>
      <c r="D33" s="27">
        <v>1</v>
      </c>
      <c r="E33" s="27">
        <v>1</v>
      </c>
      <c r="F33" s="27">
        <v>2</v>
      </c>
      <c r="G33" s="27">
        <v>93</v>
      </c>
      <c r="H33" s="27">
        <v>0</v>
      </c>
      <c r="I33" s="16">
        <f t="shared" si="3"/>
        <v>105</v>
      </c>
      <c r="J33" s="29">
        <v>8</v>
      </c>
      <c r="K33" s="27">
        <v>5</v>
      </c>
      <c r="L33" s="27">
        <v>1</v>
      </c>
      <c r="M33" s="27">
        <v>2</v>
      </c>
      <c r="N33" s="27">
        <v>2</v>
      </c>
      <c r="O33" s="27">
        <v>129</v>
      </c>
      <c r="P33" s="27">
        <v>0</v>
      </c>
      <c r="Q33" s="16">
        <f t="shared" si="4"/>
        <v>147</v>
      </c>
      <c r="R33" s="13"/>
      <c r="S33" s="13"/>
      <c r="T33" s="13"/>
      <c r="U33" s="13"/>
    </row>
    <row r="34" spans="1:21" ht="12.75" customHeight="1">
      <c r="A34" s="1" t="s">
        <v>25</v>
      </c>
      <c r="B34" s="27">
        <v>25</v>
      </c>
      <c r="C34" s="27">
        <v>74</v>
      </c>
      <c r="D34" s="27">
        <v>0</v>
      </c>
      <c r="E34" s="27">
        <v>2</v>
      </c>
      <c r="F34" s="27">
        <v>1</v>
      </c>
      <c r="G34" s="27">
        <v>126</v>
      </c>
      <c r="H34" s="27">
        <v>0</v>
      </c>
      <c r="I34" s="16">
        <f t="shared" si="3"/>
        <v>228</v>
      </c>
      <c r="J34" s="29">
        <v>47</v>
      </c>
      <c r="K34" s="27">
        <v>95</v>
      </c>
      <c r="L34" s="27">
        <v>0</v>
      </c>
      <c r="M34" s="27">
        <v>3</v>
      </c>
      <c r="N34" s="27">
        <v>1</v>
      </c>
      <c r="O34" s="27">
        <v>166</v>
      </c>
      <c r="P34" s="27">
        <v>0</v>
      </c>
      <c r="Q34" s="16">
        <f t="shared" si="4"/>
        <v>312</v>
      </c>
      <c r="R34" s="13"/>
      <c r="S34" s="13"/>
      <c r="T34" s="13"/>
      <c r="U34" s="13"/>
    </row>
    <row r="35" spans="1:21" ht="12.75" customHeight="1">
      <c r="A35" s="1" t="s">
        <v>26</v>
      </c>
      <c r="B35" s="27">
        <v>21</v>
      </c>
      <c r="C35" s="27">
        <v>190</v>
      </c>
      <c r="D35" s="27">
        <v>1</v>
      </c>
      <c r="E35" s="27">
        <v>5</v>
      </c>
      <c r="F35" s="27">
        <v>8</v>
      </c>
      <c r="G35" s="27">
        <v>601</v>
      </c>
      <c r="H35" s="27">
        <v>25</v>
      </c>
      <c r="I35" s="16">
        <f t="shared" si="3"/>
        <v>851</v>
      </c>
      <c r="J35" s="29">
        <v>51</v>
      </c>
      <c r="K35" s="27">
        <v>239</v>
      </c>
      <c r="L35" s="27">
        <v>3</v>
      </c>
      <c r="M35" s="27">
        <v>9</v>
      </c>
      <c r="N35" s="27">
        <v>12</v>
      </c>
      <c r="O35" s="27">
        <v>873</v>
      </c>
      <c r="P35" s="27">
        <v>37</v>
      </c>
      <c r="Q35" s="16">
        <f t="shared" si="4"/>
        <v>1224</v>
      </c>
      <c r="R35" s="13"/>
      <c r="S35" s="13"/>
      <c r="T35" s="13"/>
      <c r="U35" s="13"/>
    </row>
    <row r="36" spans="1:21" ht="12.75" customHeight="1">
      <c r="A36" s="1" t="s">
        <v>27</v>
      </c>
      <c r="B36" s="27">
        <v>3</v>
      </c>
      <c r="C36" s="27">
        <v>11</v>
      </c>
      <c r="D36" s="27">
        <v>0</v>
      </c>
      <c r="E36" s="27">
        <v>0</v>
      </c>
      <c r="F36" s="27">
        <v>1</v>
      </c>
      <c r="G36" s="27">
        <v>98</v>
      </c>
      <c r="H36" s="27">
        <v>11</v>
      </c>
      <c r="I36" s="16">
        <f t="shared" si="3"/>
        <v>124</v>
      </c>
      <c r="J36" s="29">
        <v>6</v>
      </c>
      <c r="K36" s="27">
        <v>11</v>
      </c>
      <c r="L36" s="27">
        <v>0</v>
      </c>
      <c r="M36" s="27">
        <v>0</v>
      </c>
      <c r="N36" s="27">
        <v>1</v>
      </c>
      <c r="O36" s="27">
        <v>129</v>
      </c>
      <c r="P36" s="27">
        <v>17</v>
      </c>
      <c r="Q36" s="16">
        <f t="shared" si="4"/>
        <v>164</v>
      </c>
      <c r="R36" s="13"/>
      <c r="S36" s="13"/>
      <c r="T36" s="13"/>
      <c r="U36" s="13"/>
    </row>
    <row r="37" spans="1:21" ht="12.75" customHeight="1">
      <c r="A37" s="1" t="s">
        <v>28</v>
      </c>
      <c r="B37" s="27">
        <v>1</v>
      </c>
      <c r="C37" s="27">
        <v>4</v>
      </c>
      <c r="D37" s="27">
        <v>0</v>
      </c>
      <c r="E37" s="27">
        <v>1</v>
      </c>
      <c r="F37" s="27">
        <v>1</v>
      </c>
      <c r="G37" s="27">
        <v>160</v>
      </c>
      <c r="H37" s="27">
        <v>2</v>
      </c>
      <c r="I37" s="16">
        <f t="shared" si="3"/>
        <v>169</v>
      </c>
      <c r="J37" s="29">
        <v>3</v>
      </c>
      <c r="K37" s="27">
        <v>12</v>
      </c>
      <c r="L37" s="27">
        <v>0</v>
      </c>
      <c r="M37" s="27">
        <v>1</v>
      </c>
      <c r="N37" s="27">
        <v>1</v>
      </c>
      <c r="O37" s="27">
        <v>202</v>
      </c>
      <c r="P37" s="27">
        <v>4</v>
      </c>
      <c r="Q37" s="16">
        <f t="shared" si="4"/>
        <v>223</v>
      </c>
      <c r="R37" s="13"/>
      <c r="S37" s="13"/>
      <c r="T37" s="13"/>
      <c r="U37" s="13"/>
    </row>
    <row r="38" spans="1:21" ht="12.75" customHeight="1">
      <c r="A38" s="1" t="s">
        <v>29</v>
      </c>
      <c r="B38" s="27">
        <v>7</v>
      </c>
      <c r="C38" s="27">
        <v>10</v>
      </c>
      <c r="D38" s="27">
        <v>0</v>
      </c>
      <c r="E38" s="27">
        <v>0</v>
      </c>
      <c r="F38" s="27">
        <v>6</v>
      </c>
      <c r="G38" s="27">
        <v>54</v>
      </c>
      <c r="H38" s="27">
        <v>22</v>
      </c>
      <c r="I38" s="16">
        <f t="shared" si="3"/>
        <v>99</v>
      </c>
      <c r="J38" s="29">
        <v>11</v>
      </c>
      <c r="K38" s="27">
        <v>17</v>
      </c>
      <c r="L38" s="27">
        <v>0</v>
      </c>
      <c r="M38" s="27">
        <v>0</v>
      </c>
      <c r="N38" s="27">
        <v>6</v>
      </c>
      <c r="O38" s="27">
        <v>79</v>
      </c>
      <c r="P38" s="27">
        <v>30</v>
      </c>
      <c r="Q38" s="16">
        <f t="shared" si="4"/>
        <v>143</v>
      </c>
      <c r="R38" s="13"/>
      <c r="S38" s="13"/>
      <c r="T38" s="13"/>
      <c r="U38" s="13"/>
    </row>
    <row r="39" spans="1:21" ht="12.75" customHeight="1">
      <c r="A39" s="1" t="s">
        <v>30</v>
      </c>
      <c r="B39" s="27">
        <v>2</v>
      </c>
      <c r="C39" s="27">
        <v>14</v>
      </c>
      <c r="D39" s="27">
        <v>3</v>
      </c>
      <c r="E39" s="27">
        <v>4</v>
      </c>
      <c r="F39" s="27">
        <v>7</v>
      </c>
      <c r="G39" s="27">
        <v>144</v>
      </c>
      <c r="H39" s="27">
        <v>0</v>
      </c>
      <c r="I39" s="16">
        <f t="shared" si="3"/>
        <v>174</v>
      </c>
      <c r="J39" s="29">
        <v>4</v>
      </c>
      <c r="K39" s="27">
        <v>19</v>
      </c>
      <c r="L39" s="27">
        <v>3</v>
      </c>
      <c r="M39" s="27">
        <v>9</v>
      </c>
      <c r="N39" s="27">
        <v>10</v>
      </c>
      <c r="O39" s="27">
        <v>246</v>
      </c>
      <c r="P39" s="27">
        <v>0</v>
      </c>
      <c r="Q39" s="16">
        <f t="shared" si="4"/>
        <v>291</v>
      </c>
      <c r="R39" s="13"/>
      <c r="S39" s="13"/>
      <c r="T39" s="13"/>
      <c r="U39" s="13"/>
    </row>
    <row r="40" spans="1:21" ht="12.75" customHeight="1">
      <c r="A40" s="1" t="s">
        <v>31</v>
      </c>
      <c r="B40" s="27">
        <v>16</v>
      </c>
      <c r="C40" s="27">
        <v>48</v>
      </c>
      <c r="D40" s="27">
        <v>0</v>
      </c>
      <c r="E40" s="27">
        <v>11</v>
      </c>
      <c r="F40" s="27">
        <v>15</v>
      </c>
      <c r="G40" s="27">
        <v>353</v>
      </c>
      <c r="H40" s="27">
        <v>16</v>
      </c>
      <c r="I40" s="16">
        <f t="shared" si="3"/>
        <v>459</v>
      </c>
      <c r="J40" s="29">
        <v>31</v>
      </c>
      <c r="K40" s="27">
        <v>56</v>
      </c>
      <c r="L40" s="27">
        <v>0</v>
      </c>
      <c r="M40" s="27">
        <v>18</v>
      </c>
      <c r="N40" s="27">
        <v>20</v>
      </c>
      <c r="O40" s="27">
        <v>502</v>
      </c>
      <c r="P40" s="27">
        <v>25</v>
      </c>
      <c r="Q40" s="16">
        <f t="shared" si="4"/>
        <v>652</v>
      </c>
      <c r="R40" s="13"/>
      <c r="S40" s="13"/>
      <c r="T40" s="13"/>
      <c r="U40" s="13"/>
    </row>
    <row r="41" spans="1:21" ht="12.75" customHeight="1">
      <c r="A41" s="1" t="s">
        <v>32</v>
      </c>
      <c r="B41" s="27">
        <v>0</v>
      </c>
      <c r="C41" s="27">
        <v>0</v>
      </c>
      <c r="D41" s="27">
        <v>0</v>
      </c>
      <c r="E41" s="27">
        <v>2</v>
      </c>
      <c r="F41" s="27">
        <v>0</v>
      </c>
      <c r="G41" s="27">
        <v>143</v>
      </c>
      <c r="H41" s="27">
        <v>85</v>
      </c>
      <c r="I41" s="16">
        <f t="shared" si="3"/>
        <v>230</v>
      </c>
      <c r="J41" s="29">
        <v>0</v>
      </c>
      <c r="K41" s="27">
        <v>1</v>
      </c>
      <c r="L41" s="27">
        <v>0</v>
      </c>
      <c r="M41" s="27">
        <v>2</v>
      </c>
      <c r="N41" s="27">
        <v>0</v>
      </c>
      <c r="O41" s="27">
        <v>185</v>
      </c>
      <c r="P41" s="27">
        <v>125</v>
      </c>
      <c r="Q41" s="16">
        <f t="shared" si="4"/>
        <v>313</v>
      </c>
      <c r="R41" s="13"/>
      <c r="S41" s="13"/>
      <c r="T41" s="13"/>
      <c r="U41" s="13"/>
    </row>
    <row r="42" spans="1:21" ht="12.75" customHeight="1">
      <c r="A42" s="1" t="s">
        <v>33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20</v>
      </c>
      <c r="H42" s="27">
        <v>0</v>
      </c>
      <c r="I42" s="16">
        <f t="shared" si="3"/>
        <v>20</v>
      </c>
      <c r="J42" s="29">
        <v>0</v>
      </c>
      <c r="K42" s="27">
        <v>0</v>
      </c>
      <c r="L42" s="27">
        <v>0</v>
      </c>
      <c r="M42" s="27">
        <v>0</v>
      </c>
      <c r="N42" s="27">
        <v>0</v>
      </c>
      <c r="O42" s="27">
        <v>20</v>
      </c>
      <c r="P42" s="27">
        <v>0</v>
      </c>
      <c r="Q42" s="16">
        <f t="shared" si="4"/>
        <v>20</v>
      </c>
      <c r="R42" s="13"/>
      <c r="S42" s="13"/>
      <c r="T42" s="13"/>
      <c r="U42" s="13"/>
    </row>
    <row r="43" spans="1:21" ht="12.75" customHeight="1">
      <c r="A43" s="1" t="s">
        <v>34</v>
      </c>
      <c r="B43" s="27">
        <v>109</v>
      </c>
      <c r="C43" s="27">
        <v>40</v>
      </c>
      <c r="D43" s="27">
        <v>3</v>
      </c>
      <c r="E43" s="27">
        <v>36</v>
      </c>
      <c r="F43" s="27">
        <v>13</v>
      </c>
      <c r="G43" s="27">
        <v>352</v>
      </c>
      <c r="H43" s="27">
        <v>17</v>
      </c>
      <c r="I43" s="16">
        <f t="shared" si="3"/>
        <v>570</v>
      </c>
      <c r="J43" s="29">
        <v>282</v>
      </c>
      <c r="K43" s="27">
        <v>60</v>
      </c>
      <c r="L43" s="27">
        <v>4</v>
      </c>
      <c r="M43" s="27">
        <v>65</v>
      </c>
      <c r="N43" s="27">
        <v>30</v>
      </c>
      <c r="O43" s="27">
        <v>763</v>
      </c>
      <c r="P43" s="27">
        <v>70</v>
      </c>
      <c r="Q43" s="16">
        <f t="shared" si="4"/>
        <v>1274</v>
      </c>
      <c r="R43" s="13"/>
      <c r="S43" s="13"/>
      <c r="T43" s="13"/>
      <c r="U43" s="13"/>
    </row>
    <row r="44" spans="1:21" ht="12.75" customHeight="1">
      <c r="A44" s="1" t="s">
        <v>35</v>
      </c>
      <c r="B44" s="27">
        <v>211</v>
      </c>
      <c r="C44" s="27">
        <v>1136</v>
      </c>
      <c r="D44" s="27">
        <v>18</v>
      </c>
      <c r="E44" s="27">
        <v>50</v>
      </c>
      <c r="F44" s="27">
        <v>160</v>
      </c>
      <c r="G44" s="27">
        <v>1226</v>
      </c>
      <c r="H44" s="27">
        <v>160</v>
      </c>
      <c r="I44" s="16">
        <f t="shared" si="3"/>
        <v>2961</v>
      </c>
      <c r="J44" s="29">
        <v>428</v>
      </c>
      <c r="K44" s="27">
        <v>1684</v>
      </c>
      <c r="L44" s="27">
        <v>39</v>
      </c>
      <c r="M44" s="27">
        <v>124</v>
      </c>
      <c r="N44" s="27">
        <v>341</v>
      </c>
      <c r="O44" s="27">
        <v>2555</v>
      </c>
      <c r="P44" s="27">
        <v>327</v>
      </c>
      <c r="Q44" s="16">
        <f t="shared" si="4"/>
        <v>5498</v>
      </c>
      <c r="R44" s="13"/>
      <c r="S44" s="13"/>
      <c r="T44" s="13"/>
      <c r="U44" s="13"/>
    </row>
    <row r="45" spans="1:21" ht="12.75" customHeight="1">
      <c r="A45" s="1" t="s">
        <v>36</v>
      </c>
      <c r="B45" s="27">
        <v>18</v>
      </c>
      <c r="C45" s="27">
        <v>15</v>
      </c>
      <c r="D45" s="27">
        <v>2</v>
      </c>
      <c r="E45" s="27">
        <v>1</v>
      </c>
      <c r="F45" s="27">
        <v>1</v>
      </c>
      <c r="G45" s="27">
        <v>394</v>
      </c>
      <c r="H45" s="27">
        <v>87</v>
      </c>
      <c r="I45" s="16">
        <f t="shared" si="3"/>
        <v>518</v>
      </c>
      <c r="J45" s="29">
        <v>38</v>
      </c>
      <c r="K45" s="27">
        <v>21</v>
      </c>
      <c r="L45" s="27">
        <v>5</v>
      </c>
      <c r="M45" s="27">
        <v>1</v>
      </c>
      <c r="N45" s="27">
        <v>3</v>
      </c>
      <c r="O45" s="27">
        <v>624</v>
      </c>
      <c r="P45" s="27">
        <v>129</v>
      </c>
      <c r="Q45" s="16">
        <f t="shared" si="4"/>
        <v>821</v>
      </c>
      <c r="R45" s="13"/>
      <c r="S45" s="13"/>
      <c r="T45" s="13"/>
      <c r="U45" s="13"/>
    </row>
    <row r="46" spans="1:21" ht="12.75" customHeight="1">
      <c r="A46" s="1" t="s">
        <v>20</v>
      </c>
      <c r="B46" s="16">
        <f aca="true" t="shared" si="5" ref="B46:Q46">SUM(B30:B45)</f>
        <v>422</v>
      </c>
      <c r="C46" s="16">
        <f t="shared" si="5"/>
        <v>1570</v>
      </c>
      <c r="D46" s="16">
        <f t="shared" si="5"/>
        <v>29</v>
      </c>
      <c r="E46" s="16">
        <f t="shared" si="5"/>
        <v>117</v>
      </c>
      <c r="F46" s="16">
        <f t="shared" si="5"/>
        <v>220</v>
      </c>
      <c r="G46" s="16">
        <f t="shared" si="5"/>
        <v>3892</v>
      </c>
      <c r="H46" s="16">
        <f t="shared" si="5"/>
        <v>429</v>
      </c>
      <c r="I46" s="16">
        <f t="shared" si="5"/>
        <v>6679</v>
      </c>
      <c r="J46" s="17">
        <f t="shared" si="5"/>
        <v>916</v>
      </c>
      <c r="K46" s="16">
        <f t="shared" si="5"/>
        <v>2253</v>
      </c>
      <c r="L46" s="16">
        <f t="shared" si="5"/>
        <v>56</v>
      </c>
      <c r="M46" s="16">
        <f t="shared" si="5"/>
        <v>239</v>
      </c>
      <c r="N46" s="16">
        <f t="shared" si="5"/>
        <v>437</v>
      </c>
      <c r="O46" s="16">
        <f t="shared" si="5"/>
        <v>6677</v>
      </c>
      <c r="P46" s="16">
        <f t="shared" si="5"/>
        <v>772</v>
      </c>
      <c r="Q46" s="16">
        <f t="shared" si="5"/>
        <v>11350</v>
      </c>
      <c r="R46" s="13"/>
      <c r="S46" s="13"/>
      <c r="T46" s="13"/>
      <c r="U46" s="13"/>
    </row>
    <row r="47" spans="1:21" ht="12.75" customHeight="1">
      <c r="A47" s="1"/>
      <c r="B47" s="16"/>
      <c r="C47" s="16"/>
      <c r="D47" s="16"/>
      <c r="E47" s="16"/>
      <c r="F47" s="16"/>
      <c r="G47" s="16"/>
      <c r="H47" s="16"/>
      <c r="I47" s="16"/>
      <c r="J47" s="17"/>
      <c r="K47" s="16"/>
      <c r="L47" s="16"/>
      <c r="M47" s="16"/>
      <c r="N47" s="16"/>
      <c r="O47" s="16"/>
      <c r="P47" s="16"/>
      <c r="Q47" s="16"/>
      <c r="R47" s="13"/>
      <c r="S47" s="13"/>
      <c r="T47" s="13"/>
      <c r="U47" s="13"/>
    </row>
    <row r="48" spans="1:21" ht="12.75" customHeight="1">
      <c r="A48" s="1" t="s">
        <v>37</v>
      </c>
      <c r="B48" s="16">
        <f aca="true" t="shared" si="6" ref="B48:Q48">SUM(B19+B46)</f>
        <v>695</v>
      </c>
      <c r="C48" s="16">
        <f t="shared" si="6"/>
        <v>1740</v>
      </c>
      <c r="D48" s="16">
        <f t="shared" si="6"/>
        <v>47</v>
      </c>
      <c r="E48" s="16">
        <f t="shared" si="6"/>
        <v>170</v>
      </c>
      <c r="F48" s="16">
        <f t="shared" si="6"/>
        <v>257</v>
      </c>
      <c r="G48" s="16">
        <f t="shared" si="6"/>
        <v>6194</v>
      </c>
      <c r="H48" s="16">
        <f t="shared" si="6"/>
        <v>569</v>
      </c>
      <c r="I48" s="16">
        <f t="shared" si="6"/>
        <v>9672</v>
      </c>
      <c r="J48" s="17">
        <f t="shared" si="6"/>
        <v>1599</v>
      </c>
      <c r="K48" s="16">
        <f t="shared" si="6"/>
        <v>2503</v>
      </c>
      <c r="L48" s="16">
        <f t="shared" si="6"/>
        <v>76</v>
      </c>
      <c r="M48" s="16">
        <f t="shared" si="6"/>
        <v>336</v>
      </c>
      <c r="N48" s="16">
        <f t="shared" si="6"/>
        <v>506</v>
      </c>
      <c r="O48" s="16">
        <f t="shared" si="6"/>
        <v>10322</v>
      </c>
      <c r="P48" s="16">
        <f t="shared" si="6"/>
        <v>1019</v>
      </c>
      <c r="Q48" s="16">
        <f t="shared" si="6"/>
        <v>16361</v>
      </c>
      <c r="R48" s="13"/>
      <c r="S48" s="13"/>
      <c r="T48" s="13"/>
      <c r="U48" s="13"/>
    </row>
    <row r="49" spans="1:21" ht="12.75" customHeight="1">
      <c r="A49" s="22" t="s">
        <v>21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3"/>
      <c r="S49" s="13"/>
      <c r="T49" s="13"/>
      <c r="U49" s="13"/>
    </row>
    <row r="50" spans="1:21" ht="12.75" customHeight="1">
      <c r="A50" s="2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2:2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2:2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ht="12.75" customHeight="1">
      <c r="A53" s="13"/>
    </row>
  </sheetData>
  <printOptions/>
  <pageMargins left="0.56" right="0.21" top="1" bottom="0.5" header="0.5" footer="0.5"/>
  <pageSetup horizontalDpi="600" verticalDpi="600" orientation="landscape" scale="90" r:id="rId1"/>
  <rowBreaks count="1" manualBreakCount="1">
    <brk id="2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2006-05-04T13:56:04Z</cp:lastPrinted>
  <dcterms:created xsi:type="dcterms:W3CDTF">2002-09-27T16:03:58Z</dcterms:created>
  <dcterms:modified xsi:type="dcterms:W3CDTF">2007-12-06T20:25:45Z</dcterms:modified>
  <cp:category/>
  <cp:version/>
  <cp:contentType/>
  <cp:contentStatus/>
</cp:coreProperties>
</file>