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20 - Gallagher Recipients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<sst xmlns="http://schemas.openxmlformats.org/spreadsheetml/2006/main" count="505" uniqueCount="134">
  <si>
    <t xml:space="preserve">                    FY 1988</t>
  </si>
  <si>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</si>
  <si>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</si>
  <si>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</si>
  <si>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</si>
  <si>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</si>
  <si>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</si>
  <si>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</si>
  <si>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</si>
  <si>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</si>
  <si>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</si>
  <si>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</si>
  <si>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</si>
  <si>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</si>
  <si>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</si>
  <si>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</si>
  <si>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</si>
  <si>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</si>
  <si>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</si>
  <si>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</si>
  <si>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</si>
  <si>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</si>
  <si>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</si>
  <si>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</si>
  <si>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</si>
  <si>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</si>
  <si>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</si>
  <si>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</si>
  <si>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</si>
  <si>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</si>
  <si>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</si>
  <si>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</si>
  <si>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</si>
  <si>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</si>
  <si>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</si>
  <si>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</si>
  <si>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</si>
  <si>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</si>
  <si>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</si>
  <si>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</si>
  <si>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</si>
  <si>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</si>
  <si>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</si>
  <si>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</si>
  <si>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</si>
  <si>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</si>
  <si>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</si>
  <si>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</si>
  <si>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</si>
  <si>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</si>
  <si>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</si>
  <si>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</si>
  <si>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</si>
  <si>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</si>
  <si>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</si>
  <si>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</si>
  <si>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</si>
  <si>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</si>
  <si>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</si>
  <si>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</si>
  <si>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</si>
  <si>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</si>
  <si>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</si>
  <si>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</si>
  <si>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</si>
  <si>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</si>
  <si>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</si>
  <si>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</si>
  <si>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</si>
  <si>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</si>
  <si>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</si>
  <si>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</si>
  <si>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</si>
  <si>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</si>
  <si>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</si>
  <si>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</si>
  <si>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</si>
  <si>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NOTE: Student count can contain some duplication due to student transfers during the academic year.  </t>
  </si>
  <si>
    <t xml:space="preserve">CHARLES GALLAGHER STUDENT FINANCIAL ASSISTANCE PROGRAM (FORMERLY MISSOURI STUDENT GRANT PROGRAM) RECIPIENTS ENROLLED IN PRIVATE NOT-FOR-PROFIT ASSOCIATE'S, SPECIALIZED </t>
  </si>
  <si>
    <t>PRIVATE NOT-FOR PROFIT ASSOCIATE'S COLLEGES</t>
  </si>
  <si>
    <t>LESTER L. COX HOSP.-NURSING</t>
  </si>
  <si>
    <t>RANKEN TECHNICAL COLLEGE</t>
  </si>
  <si>
    <t>PRIVATE NOT-FOR-PROFIT SPECIALIZED (OTHER HEALTH PROFESSIONS)</t>
  </si>
  <si>
    <t>CLEVELAND CHIROPRACTIC</t>
  </si>
  <si>
    <t>JEWISH HOSPITAL-NURSING</t>
  </si>
  <si>
    <t>RESEARCH COLLEGE-NURSING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</si>
  <si>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</si>
  <si>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</si>
  <si>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</si>
  <si>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</si>
  <si>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</si>
  <si>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</si>
  <si>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</si>
  <si>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</si>
  <si>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</si>
  <si>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</si>
  <si>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</si>
  <si>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</si>
  <si>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</si>
  <si>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LEX LARAY TECHNICAL INST.</t>
  </si>
  <si>
    <t>NICHOLS CAREER CENTER</t>
  </si>
  <si>
    <t>NORTHWEST MO. AREA VO-TECH</t>
  </si>
  <si>
    <t>PIKE-LINCOLN COUNTY VO-TECH</t>
  </si>
  <si>
    <t>POPLAR BLUFF VO-TECH</t>
  </si>
  <si>
    <t>ROLLA VO-TECH</t>
  </si>
  <si>
    <t>SALINE COUNTY CAREER CENTER</t>
  </si>
  <si>
    <t>SIKESTON CAREER /TECHNOLOGY CENTER</t>
  </si>
  <si>
    <t>TRI-COUNTY TECHNICAL SCHOOL</t>
  </si>
  <si>
    <t>WAYNESVILLE AREA VO-TECH</t>
  </si>
  <si>
    <t>FY2003</t>
  </si>
  <si>
    <t>TEXAS COUNTY TECHNICAL INST.</t>
  </si>
  <si>
    <t>TABLE 20</t>
  </si>
  <si>
    <t>TABLE 21</t>
  </si>
  <si>
    <t>FY2004</t>
  </si>
  <si>
    <t>SOURCE:  DHE Financial Assistance and Outreach</t>
  </si>
  <si>
    <t>FY2005</t>
  </si>
  <si>
    <t>FY2006</t>
  </si>
  <si>
    <t>MISSOURI STATE</t>
  </si>
  <si>
    <t>MSU- WEST PLAINS</t>
  </si>
  <si>
    <t>ELDON CAREER CENTER</t>
  </si>
  <si>
    <t>HILLYARD TECHNICAL CENTER</t>
  </si>
  <si>
    <t>LEBANON TECNOLOGY / CAREER</t>
  </si>
  <si>
    <t>METRO CC</t>
  </si>
  <si>
    <t>ST. LOUIS CC</t>
  </si>
  <si>
    <t>PRIVATE NOT-FOR PROFIT (INDEPENDENT) TOTAL</t>
  </si>
  <si>
    <t>PUBLIC / INDEPENDENT TOTAL</t>
  </si>
  <si>
    <t>TABLE 22</t>
  </si>
  <si>
    <t>PROPRIETARY / TECHNICAL TOTAL</t>
  </si>
  <si>
    <t>GRAND TOTAL</t>
  </si>
  <si>
    <t>UCM</t>
  </si>
  <si>
    <t>CHARLES GALLAGHER STUDENT FINANCIAL ASSISTANCE PROGRAM (FORMERLY MISSOURI STUDENT GRANT PROGRAM) RECIPIENTS ENROLLED IN PUBLIC INSTITUTIONS, FY 1988, FY 2003-FY 2007</t>
  </si>
  <si>
    <t>CHARLES GALLAGHER STUDENT FINANCIAL ASSISTANCE PROGRAM (FORMERLY MISSOURI STUDENT GRANT PROGRAM) RECIPIENTS ENROLLED IN PRIVATE NOT-FOR-PROFIT (INDEPENDENT) INSTITUTIONS, FY 1988, FY 2003-FY 2007</t>
  </si>
  <si>
    <t>AND VOCATIONAL/TECHNICAL INSTITUTIONS, FY 1988, FY 2003-FY 2007</t>
  </si>
  <si>
    <t>FY2007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</si>
</sst>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_(* #,##0_);_(* \(#,##0\);_(* &quot;-&quot;??_);_(@_)"/>
  </numFmts>
  <fonts count="12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u val="single"/>
      <sz val="8"/>
      <name val="Times New Roman"/>
      <family val="0"/>
    </font>
    <font>
      <sz val="8"/>
      <name val="TMS"/>
      <family val="0"/>
    </font>
    <font>
      <u val="single"/>
      <sz val="7"/>
      <color indexed="12"/>
      <name val="TMS"/>
      <family val="0"/>
    </font>
    <font>
      <u val="single"/>
      <sz val="7"/>
      <color indexed="36"/>
      <name val="TMS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4" fillId="0" borderId="1" xfId="0" applyFont="1" applyAlignment="1">
      <alignment/>
    </xf>
    <xf numFmtId="164" fontId="5" fillId="2" borderId="1" xfId="0" applyNumberFormat="1" applyFont="1" applyFill="1" applyAlignment="1">
      <alignment/>
    </xf>
    <xf numFmtId="0" fontId="4" fillId="0" borderId="2" xfId="0" applyFont="1" applyAlignment="1">
      <alignment/>
    </xf>
    <xf numFmtId="0" fontId="5" fillId="2" borderId="1" xfId="0" applyNumberFormat="1" applyFont="1" applyFill="1" applyAlignment="1">
      <alignment horizontal="centerContinuous"/>
    </xf>
    <xf numFmtId="164" fontId="5" fillId="2" borderId="1" xfId="0" applyNumberFormat="1" applyFont="1" applyFill="1" applyAlignment="1">
      <alignment horizontal="centerContinuous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3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Alignment="1">
      <alignment/>
    </xf>
    <xf numFmtId="0" fontId="5" fillId="2" borderId="4" xfId="0" applyNumberFormat="1" applyFont="1" applyFill="1" applyAlignment="1">
      <alignment/>
    </xf>
    <xf numFmtId="164" fontId="5" fillId="2" borderId="4" xfId="0" applyNumberFormat="1" applyFont="1" applyFill="1" applyAlignment="1">
      <alignment/>
    </xf>
    <xf numFmtId="0" fontId="5" fillId="2" borderId="5" xfId="0" applyFont="1" applyFill="1" applyAlignment="1">
      <alignment/>
    </xf>
    <xf numFmtId="0" fontId="4" fillId="0" borderId="4" xfId="0" applyFont="1" applyAlignment="1">
      <alignment/>
    </xf>
    <xf numFmtId="164" fontId="4" fillId="0" borderId="4" xfId="0" applyNumberFormat="1" applyFont="1" applyAlignment="1">
      <alignment/>
    </xf>
    <xf numFmtId="0" fontId="6" fillId="2" borderId="0" xfId="0" applyNumberFormat="1" applyFont="1" applyFill="1" applyAlignment="1">
      <alignment horizontal="left" wrapText="1"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lef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Alignment="1">
      <alignment horizontal="right"/>
    </xf>
    <xf numFmtId="3" fontId="5" fillId="2" borderId="0" xfId="0" applyNumberFormat="1" applyFont="1" applyFill="1" applyAlignment="1">
      <alignment/>
    </xf>
    <xf numFmtId="4" fontId="5" fillId="2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3" fontId="5" fillId="2" borderId="5" xfId="0" applyNumberFormat="1" applyFont="1" applyFill="1" applyAlignment="1">
      <alignment/>
    </xf>
    <xf numFmtId="4" fontId="5" fillId="2" borderId="4" xfId="0" applyNumberFormat="1" applyFont="1" applyFill="1" applyAlignment="1">
      <alignment/>
    </xf>
    <xf numFmtId="3" fontId="5" fillId="2" borderId="4" xfId="0" applyNumberFormat="1" applyFont="1" applyFill="1" applyAlignment="1">
      <alignment/>
    </xf>
    <xf numFmtId="3" fontId="4" fillId="0" borderId="4" xfId="0" applyNumberFormat="1" applyFont="1" applyAlignment="1">
      <alignment/>
    </xf>
    <xf numFmtId="4" fontId="4" fillId="0" borderId="4" xfId="0" applyNumberFormat="1" applyFont="1" applyAlignment="1">
      <alignment/>
    </xf>
    <xf numFmtId="0" fontId="4" fillId="0" borderId="0" xfId="0" applyNumberFormat="1" applyFont="1" applyAlignment="1">
      <alignment/>
    </xf>
    <xf numFmtId="164" fontId="5" fillId="2" borderId="2" xfId="0" applyNumberFormat="1" applyFont="1" applyFill="1" applyAlignment="1">
      <alignment/>
    </xf>
    <xf numFmtId="3" fontId="5" fillId="2" borderId="3" xfId="0" applyNumberFormat="1" applyFont="1" applyFill="1" applyAlignment="1">
      <alignment/>
    </xf>
    <xf numFmtId="0" fontId="4" fillId="0" borderId="3" xfId="0" applyFont="1" applyAlignment="1">
      <alignment/>
    </xf>
    <xf numFmtId="1" fontId="4" fillId="0" borderId="3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2" borderId="6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Border="1" applyAlignment="1">
      <alignment/>
    </xf>
    <xf numFmtId="164" fontId="5" fillId="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2" borderId="4" xfId="0" applyFont="1" applyFill="1" applyBorder="1" applyAlignment="1">
      <alignment/>
    </xf>
    <xf numFmtId="3" fontId="4" fillId="0" borderId="0" xfId="0" applyNumberFormat="1" applyFont="1" applyBorder="1" applyAlignment="1" quotePrefix="1">
      <alignment horizontal="right"/>
    </xf>
    <xf numFmtId="0" fontId="4" fillId="0" borderId="7" xfId="0" applyFont="1" applyBorder="1" applyAlignment="1">
      <alignment/>
    </xf>
    <xf numFmtId="3" fontId="4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5" fillId="2" borderId="2" xfId="0" applyNumberFormat="1" applyFont="1" applyFill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 quotePrefix="1">
      <alignment horizontal="right"/>
    </xf>
    <xf numFmtId="4" fontId="4" fillId="0" borderId="0" xfId="0" applyNumberFormat="1" applyFont="1" applyBorder="1" applyAlignment="1">
      <alignment/>
    </xf>
    <xf numFmtId="0" fontId="5" fillId="2" borderId="7" xfId="0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Alignment="1">
      <alignment/>
    </xf>
    <xf numFmtId="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5" fontId="5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 quotePrefix="1">
      <alignment horizontal="right"/>
    </xf>
    <xf numFmtId="165" fontId="5" fillId="2" borderId="0" xfId="0" applyNumberFormat="1" applyFont="1" applyFill="1" applyAlignment="1">
      <alignment horizontal="right"/>
    </xf>
    <xf numFmtId="165" fontId="4" fillId="0" borderId="7" xfId="0" applyNumberFormat="1" applyFont="1" applyBorder="1" applyAlignment="1">
      <alignment/>
    </xf>
    <xf numFmtId="165" fontId="4" fillId="0" borderId="0" xfId="0" applyNumberFormat="1" applyFont="1" applyAlignment="1">
      <alignment horizontal="right"/>
    </xf>
    <xf numFmtId="165" fontId="5" fillId="2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7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/>
    </xf>
    <xf numFmtId="165" fontId="5" fillId="2" borderId="4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5" fontId="5" fillId="2" borderId="0" xfId="0" applyNumberFormat="1" applyFont="1" applyFill="1" applyBorder="1" applyAlignment="1" quotePrefix="1">
      <alignment horizontal="right"/>
    </xf>
    <xf numFmtId="165" fontId="5" fillId="2" borderId="7" xfId="0" applyNumberFormat="1" applyFont="1" applyFill="1" applyBorder="1" applyAlignment="1">
      <alignment/>
    </xf>
    <xf numFmtId="165" fontId="5" fillId="2" borderId="1" xfId="0" applyNumberFormat="1" applyFont="1" applyFill="1" applyAlignment="1">
      <alignment horizontal="centerContinuous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4" fillId="0" borderId="4" xfId="0" applyNumberFormat="1" applyFont="1" applyAlignment="1">
      <alignment/>
    </xf>
    <xf numFmtId="165" fontId="5" fillId="2" borderId="6" xfId="0" applyNumberFormat="1" applyFont="1" applyFill="1" applyBorder="1" applyAlignment="1">
      <alignment horizontal="center"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4"/>
  <sheetViews>
    <sheetView tabSelected="1" showOutlineSymbols="0" view="pageBreakPreview" zoomScale="60" workbookViewId="0" topLeftCell="A1">
      <pane xSplit="1" ySplit="7" topLeftCell="C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33203125" defaultRowHeight="9.75"/>
  <cols>
    <col min="1" max="1" width="39.83203125" style="2" customWidth="1"/>
    <col min="2" max="2" width="15" style="2" customWidth="1"/>
    <col min="3" max="3" width="15" style="3" customWidth="1"/>
    <col min="4" max="9" width="9.66015625" style="2" hidden="1" customWidth="1"/>
    <col min="10" max="10" width="10.83203125" style="2" hidden="1" customWidth="1"/>
    <col min="11" max="12" width="12.83203125" style="2" hidden="1" customWidth="1"/>
    <col min="13" max="13" width="9.66015625" style="2" hidden="1" customWidth="1"/>
    <col min="14" max="14" width="12.83203125" style="2" hidden="1" customWidth="1"/>
    <col min="15" max="15" width="9.66015625" style="2" hidden="1" customWidth="1"/>
    <col min="16" max="16" width="12.83203125" style="2" hidden="1" customWidth="1"/>
    <col min="17" max="17" width="9.66015625" style="2" hidden="1" customWidth="1"/>
    <col min="18" max="18" width="15" style="2" hidden="1" customWidth="1"/>
    <col min="19" max="19" width="15.83203125" style="3" hidden="1" customWidth="1"/>
    <col min="20" max="20" width="15" style="2" hidden="1" customWidth="1"/>
    <col min="21" max="21" width="15.83203125" style="3" hidden="1" customWidth="1"/>
    <col min="22" max="22" width="15" style="2" hidden="1" customWidth="1"/>
    <col min="23" max="23" width="15.83203125" style="3" hidden="1" customWidth="1"/>
    <col min="24" max="24" width="15.83203125" style="2" hidden="1" customWidth="1"/>
    <col min="25" max="25" width="15.83203125" style="3" hidden="1" customWidth="1"/>
    <col min="26" max="26" width="15.83203125" style="2" hidden="1" customWidth="1"/>
    <col min="27" max="27" width="15.83203125" style="3" hidden="1" customWidth="1"/>
    <col min="28" max="28" width="15.83203125" style="2" hidden="1" customWidth="1"/>
    <col min="29" max="29" width="16.66015625" style="3" hidden="1" customWidth="1"/>
    <col min="30" max="30" width="15.83203125" style="2" customWidth="1"/>
    <col min="31" max="31" width="16.66015625" style="2" customWidth="1"/>
    <col min="32" max="32" width="15.83203125" style="2" customWidth="1"/>
    <col min="33" max="33" width="16.66015625" style="2" customWidth="1"/>
    <col min="34" max="34" width="15.83203125" style="2" customWidth="1"/>
    <col min="35" max="35" width="16.66015625" style="2" customWidth="1"/>
    <col min="36" max="36" width="15.83203125" style="2" customWidth="1"/>
    <col min="37" max="37" width="16.66015625" style="2" customWidth="1"/>
    <col min="38" max="38" width="15.83203125" style="2" customWidth="1"/>
    <col min="39" max="39" width="9" style="2" customWidth="1"/>
    <col min="40" max="40" width="12" style="2" customWidth="1"/>
    <col min="41" max="16384" width="15.83203125" style="2" customWidth="1"/>
  </cols>
  <sheetData>
    <row r="1" ht="12.75" customHeight="1">
      <c r="A1" s="1" t="s">
        <v>111</v>
      </c>
    </row>
    <row r="2" ht="12.75" customHeight="1">
      <c r="A2" s="1" t="s">
        <v>130</v>
      </c>
    </row>
    <row r="3" spans="1:23" ht="12.75" customHeight="1" thickBot="1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4"/>
      <c r="U3" s="5"/>
      <c r="V3" s="4"/>
      <c r="W3" s="5"/>
    </row>
    <row r="4" spans="1:41" ht="12.75" customHeight="1" thickTop="1">
      <c r="A4" s="6"/>
      <c r="B4" s="6" t="s">
        <v>0</v>
      </c>
      <c r="C4" s="7"/>
      <c r="D4" s="8" t="s">
        <v>1</v>
      </c>
      <c r="E4" s="6"/>
      <c r="F4" s="6" t="s">
        <v>2</v>
      </c>
      <c r="G4" s="6"/>
      <c r="H4" s="9" t="s">
        <v>3</v>
      </c>
      <c r="I4" s="9"/>
      <c r="J4" s="9" t="s">
        <v>4</v>
      </c>
      <c r="K4" s="9"/>
      <c r="L4" s="9" t="s">
        <v>5</v>
      </c>
      <c r="M4" s="9"/>
      <c r="N4" s="9" t="s">
        <v>6</v>
      </c>
      <c r="O4" s="9"/>
      <c r="P4" s="9" t="s">
        <v>7</v>
      </c>
      <c r="Q4" s="9"/>
      <c r="R4" s="9" t="s">
        <v>8</v>
      </c>
      <c r="S4" s="10"/>
      <c r="T4" s="9" t="s">
        <v>9</v>
      </c>
      <c r="U4" s="10"/>
      <c r="V4" s="70" t="s">
        <v>10</v>
      </c>
      <c r="W4" s="10"/>
      <c r="X4" s="9" t="s">
        <v>11</v>
      </c>
      <c r="Y4" s="10"/>
      <c r="Z4" s="9" t="s">
        <v>12</v>
      </c>
      <c r="AA4" s="10"/>
      <c r="AB4" s="9" t="s">
        <v>13</v>
      </c>
      <c r="AC4" s="10"/>
      <c r="AD4" s="9" t="s">
        <v>109</v>
      </c>
      <c r="AE4" s="10"/>
      <c r="AF4" s="9" t="s">
        <v>113</v>
      </c>
      <c r="AG4" s="10"/>
      <c r="AH4" s="9" t="s">
        <v>115</v>
      </c>
      <c r="AI4" s="10"/>
      <c r="AJ4" s="9" t="s">
        <v>116</v>
      </c>
      <c r="AK4" s="10"/>
      <c r="AL4" s="9" t="s">
        <v>133</v>
      </c>
      <c r="AM4" s="9"/>
      <c r="AN4" s="9"/>
      <c r="AO4" s="10"/>
    </row>
    <row r="5" spans="2:41" ht="12.75" customHeight="1">
      <c r="B5" s="11" t="s">
        <v>14</v>
      </c>
      <c r="C5" s="12"/>
      <c r="D5" s="13" t="s">
        <v>14</v>
      </c>
      <c r="E5" s="11" t="s">
        <v>15</v>
      </c>
      <c r="F5" s="11" t="s">
        <v>14</v>
      </c>
      <c r="G5" s="11" t="s">
        <v>15</v>
      </c>
      <c r="H5" s="11" t="s">
        <v>14</v>
      </c>
      <c r="I5" s="11" t="s">
        <v>15</v>
      </c>
      <c r="J5" s="11" t="s">
        <v>14</v>
      </c>
      <c r="K5" s="11" t="s">
        <v>15</v>
      </c>
      <c r="L5" s="11" t="s">
        <v>14</v>
      </c>
      <c r="M5" s="11" t="s">
        <v>15</v>
      </c>
      <c r="N5" s="11" t="s">
        <v>14</v>
      </c>
      <c r="P5" s="11" t="s">
        <v>14</v>
      </c>
      <c r="R5" s="11" t="s">
        <v>14</v>
      </c>
      <c r="S5" s="12"/>
      <c r="T5" s="11" t="s">
        <v>14</v>
      </c>
      <c r="U5" s="12"/>
      <c r="V5" s="71" t="s">
        <v>14</v>
      </c>
      <c r="W5" s="12"/>
      <c r="X5" s="11" t="s">
        <v>14</v>
      </c>
      <c r="Y5" s="12"/>
      <c r="Z5" s="11" t="s">
        <v>14</v>
      </c>
      <c r="AA5" s="12"/>
      <c r="AB5" s="11" t="s">
        <v>14</v>
      </c>
      <c r="AC5" s="12"/>
      <c r="AD5" s="11" t="s">
        <v>14</v>
      </c>
      <c r="AE5" s="12"/>
      <c r="AF5" s="11" t="s">
        <v>14</v>
      </c>
      <c r="AG5" s="12"/>
      <c r="AH5" s="11" t="s">
        <v>14</v>
      </c>
      <c r="AI5" s="12"/>
      <c r="AJ5" s="11" t="s">
        <v>14</v>
      </c>
      <c r="AK5" s="12"/>
      <c r="AL5" s="11" t="s">
        <v>14</v>
      </c>
      <c r="AM5" s="11"/>
      <c r="AN5" s="11"/>
      <c r="AO5" s="12"/>
    </row>
    <row r="6" spans="2:41" ht="12.75" customHeight="1">
      <c r="B6" s="14" t="s">
        <v>16</v>
      </c>
      <c r="C6" s="15" t="s">
        <v>15</v>
      </c>
      <c r="D6" s="13" t="s">
        <v>17</v>
      </c>
      <c r="E6" s="11" t="s">
        <v>18</v>
      </c>
      <c r="F6" s="11" t="s">
        <v>17</v>
      </c>
      <c r="G6" s="11" t="s">
        <v>18</v>
      </c>
      <c r="H6" s="11" t="s">
        <v>17</v>
      </c>
      <c r="I6" s="11" t="s">
        <v>18</v>
      </c>
      <c r="J6" s="11" t="s">
        <v>17</v>
      </c>
      <c r="K6" s="11" t="s">
        <v>18</v>
      </c>
      <c r="L6" s="11" t="s">
        <v>17</v>
      </c>
      <c r="M6" s="11" t="s">
        <v>18</v>
      </c>
      <c r="N6" s="14" t="s">
        <v>19</v>
      </c>
      <c r="O6" s="11" t="s">
        <v>15</v>
      </c>
      <c r="P6" s="14" t="s">
        <v>19</v>
      </c>
      <c r="Q6" s="11" t="s">
        <v>15</v>
      </c>
      <c r="R6" s="14" t="s">
        <v>19</v>
      </c>
      <c r="S6" s="16" t="s">
        <v>15</v>
      </c>
      <c r="T6" s="14" t="s">
        <v>19</v>
      </c>
      <c r="U6" s="16" t="s">
        <v>15</v>
      </c>
      <c r="V6" s="72" t="s">
        <v>19</v>
      </c>
      <c r="W6" s="16" t="s">
        <v>15</v>
      </c>
      <c r="X6" s="14" t="s">
        <v>19</v>
      </c>
      <c r="Y6" s="16" t="s">
        <v>15</v>
      </c>
      <c r="Z6" s="14" t="s">
        <v>19</v>
      </c>
      <c r="AA6" s="16" t="s">
        <v>15</v>
      </c>
      <c r="AB6" s="14" t="s">
        <v>19</v>
      </c>
      <c r="AC6" s="16" t="s">
        <v>15</v>
      </c>
      <c r="AD6" s="14" t="s">
        <v>19</v>
      </c>
      <c r="AE6" s="16" t="s">
        <v>15</v>
      </c>
      <c r="AF6" s="14" t="s">
        <v>19</v>
      </c>
      <c r="AG6" s="16" t="s">
        <v>15</v>
      </c>
      <c r="AH6" s="14" t="s">
        <v>19</v>
      </c>
      <c r="AI6" s="16" t="s">
        <v>15</v>
      </c>
      <c r="AJ6" s="14" t="s">
        <v>19</v>
      </c>
      <c r="AK6" s="16" t="s">
        <v>15</v>
      </c>
      <c r="AL6" s="14" t="s">
        <v>19</v>
      </c>
      <c r="AM6" s="14"/>
      <c r="AN6" s="14"/>
      <c r="AO6" s="16" t="s">
        <v>15</v>
      </c>
    </row>
    <row r="7" spans="1:41" ht="12.75" customHeight="1">
      <c r="A7" s="2" t="s">
        <v>20</v>
      </c>
      <c r="B7" s="11" t="s">
        <v>21</v>
      </c>
      <c r="C7" s="15" t="s">
        <v>22</v>
      </c>
      <c r="D7" s="13" t="s">
        <v>21</v>
      </c>
      <c r="E7" s="11" t="s">
        <v>22</v>
      </c>
      <c r="F7" s="11" t="s">
        <v>21</v>
      </c>
      <c r="G7" s="11" t="s">
        <v>22</v>
      </c>
      <c r="H7" s="11" t="s">
        <v>21</v>
      </c>
      <c r="I7" s="11" t="s">
        <v>22</v>
      </c>
      <c r="J7" s="17" t="s">
        <v>21</v>
      </c>
      <c r="K7" s="17" t="s">
        <v>22</v>
      </c>
      <c r="L7" s="17" t="s">
        <v>21</v>
      </c>
      <c r="M7" s="17" t="s">
        <v>22</v>
      </c>
      <c r="N7" s="17" t="s">
        <v>21</v>
      </c>
      <c r="O7" s="17" t="s">
        <v>22</v>
      </c>
      <c r="P7" s="17" t="s">
        <v>21</v>
      </c>
      <c r="Q7" s="17" t="s">
        <v>22</v>
      </c>
      <c r="R7" s="17" t="s">
        <v>21</v>
      </c>
      <c r="S7" s="15" t="s">
        <v>22</v>
      </c>
      <c r="T7" s="17" t="s">
        <v>21</v>
      </c>
      <c r="U7" s="15" t="s">
        <v>22</v>
      </c>
      <c r="V7" s="73" t="s">
        <v>21</v>
      </c>
      <c r="W7" s="15" t="s">
        <v>22</v>
      </c>
      <c r="X7" s="17" t="s">
        <v>21</v>
      </c>
      <c r="Y7" s="15" t="s">
        <v>22</v>
      </c>
      <c r="Z7" s="17" t="s">
        <v>21</v>
      </c>
      <c r="AA7" s="15" t="s">
        <v>22</v>
      </c>
      <c r="AB7" s="17" t="s">
        <v>21</v>
      </c>
      <c r="AC7" s="15" t="s">
        <v>22</v>
      </c>
      <c r="AD7" s="54" t="s">
        <v>21</v>
      </c>
      <c r="AE7" s="55" t="s">
        <v>22</v>
      </c>
      <c r="AF7" s="54" t="s">
        <v>21</v>
      </c>
      <c r="AG7" s="55" t="s">
        <v>22</v>
      </c>
      <c r="AH7" s="54" t="s">
        <v>21</v>
      </c>
      <c r="AI7" s="55" t="s">
        <v>22</v>
      </c>
      <c r="AJ7" s="54" t="s">
        <v>21</v>
      </c>
      <c r="AK7" s="55" t="s">
        <v>22</v>
      </c>
      <c r="AL7" s="54" t="s">
        <v>21</v>
      </c>
      <c r="AM7" s="54"/>
      <c r="AN7" s="54"/>
      <c r="AO7" s="55" t="s">
        <v>22</v>
      </c>
    </row>
    <row r="8" spans="1:29" ht="12.75" customHeight="1">
      <c r="A8" s="18"/>
      <c r="B8" s="19"/>
      <c r="C8" s="20"/>
      <c r="D8" s="21"/>
      <c r="E8" s="18"/>
      <c r="F8" s="18"/>
      <c r="G8" s="18"/>
      <c r="H8" s="18"/>
      <c r="I8" s="18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3"/>
      <c r="V8" s="74"/>
      <c r="W8" s="23"/>
      <c r="X8" s="22"/>
      <c r="Y8" s="23"/>
      <c r="Z8" s="22"/>
      <c r="AA8" s="23"/>
      <c r="AB8" s="22"/>
      <c r="AC8" s="23"/>
    </row>
    <row r="9" spans="1:22" ht="33" customHeight="1">
      <c r="A9" s="24" t="s">
        <v>23</v>
      </c>
      <c r="B9" s="25"/>
      <c r="C9" s="5"/>
      <c r="D9" s="21"/>
      <c r="E9" s="18"/>
      <c r="F9" s="18"/>
      <c r="G9" s="18"/>
      <c r="H9" s="18"/>
      <c r="I9" s="18"/>
      <c r="V9" s="75"/>
    </row>
    <row r="10" spans="1:22" ht="12.75" customHeight="1">
      <c r="A10" s="26"/>
      <c r="B10" s="25"/>
      <c r="C10" s="5"/>
      <c r="D10" s="21"/>
      <c r="E10" s="18"/>
      <c r="F10" s="18"/>
      <c r="G10" s="18"/>
      <c r="H10" s="18"/>
      <c r="I10" s="18"/>
      <c r="V10" s="75"/>
    </row>
    <row r="11" spans="1:41" ht="12.75" customHeight="1">
      <c r="A11" s="2" t="s">
        <v>24</v>
      </c>
      <c r="B11" s="27">
        <v>30</v>
      </c>
      <c r="C11" s="93">
        <v>12220</v>
      </c>
      <c r="D11" s="28">
        <v>5</v>
      </c>
      <c r="E11" s="29">
        <v>1976</v>
      </c>
      <c r="F11" s="27">
        <v>1</v>
      </c>
      <c r="G11" s="29">
        <v>560</v>
      </c>
      <c r="H11" s="27">
        <v>1</v>
      </c>
      <c r="I11" s="29">
        <v>522</v>
      </c>
      <c r="J11" s="27">
        <v>24</v>
      </c>
      <c r="K11" s="29">
        <v>10476</v>
      </c>
      <c r="L11" s="2">
        <v>33</v>
      </c>
      <c r="M11" s="29">
        <v>18144</v>
      </c>
      <c r="N11" s="2">
        <v>47</v>
      </c>
      <c r="O11" s="29">
        <v>29382</v>
      </c>
      <c r="P11" s="2">
        <v>35</v>
      </c>
      <c r="Q11" s="29">
        <v>23668</v>
      </c>
      <c r="R11" s="2">
        <v>45</v>
      </c>
      <c r="S11" s="3">
        <v>30514</v>
      </c>
      <c r="T11" s="2">
        <v>46</v>
      </c>
      <c r="U11" s="3">
        <v>32704</v>
      </c>
      <c r="V11" s="76">
        <v>52</v>
      </c>
      <c r="W11" s="3">
        <v>36806</v>
      </c>
      <c r="X11" s="1">
        <v>46</v>
      </c>
      <c r="Y11" s="3">
        <v>35856</v>
      </c>
      <c r="Z11" s="1">
        <v>61</v>
      </c>
      <c r="AA11" s="3">
        <v>45924</v>
      </c>
      <c r="AB11" s="27">
        <v>63</v>
      </c>
      <c r="AC11" s="94">
        <v>52380</v>
      </c>
      <c r="AD11" s="2">
        <v>32</v>
      </c>
      <c r="AE11" s="94">
        <v>22680</v>
      </c>
      <c r="AF11" s="2">
        <v>22</v>
      </c>
      <c r="AG11" s="94">
        <v>16530</v>
      </c>
      <c r="AH11" s="2">
        <v>19</v>
      </c>
      <c r="AI11" s="94">
        <v>19980</v>
      </c>
      <c r="AJ11" s="2">
        <v>14</v>
      </c>
      <c r="AK11" s="94">
        <v>12000</v>
      </c>
      <c r="AL11" s="2">
        <v>11</v>
      </c>
      <c r="AO11" s="94">
        <v>12750</v>
      </c>
    </row>
    <row r="12" spans="1:41" ht="12.75" customHeight="1">
      <c r="A12" s="2" t="s">
        <v>25</v>
      </c>
      <c r="B12" s="27">
        <v>14</v>
      </c>
      <c r="C12" s="93">
        <v>6900</v>
      </c>
      <c r="D12" s="28">
        <v>17</v>
      </c>
      <c r="E12" s="29">
        <v>8100</v>
      </c>
      <c r="F12" s="27">
        <v>79</v>
      </c>
      <c r="G12" s="29">
        <v>46565</v>
      </c>
      <c r="H12" s="27">
        <v>62</v>
      </c>
      <c r="I12" s="29">
        <v>35845</v>
      </c>
      <c r="J12" s="27">
        <v>72</v>
      </c>
      <c r="K12" s="29">
        <v>44340</v>
      </c>
      <c r="L12" s="2">
        <v>41</v>
      </c>
      <c r="M12" s="29">
        <v>27336</v>
      </c>
      <c r="N12" s="2">
        <v>30</v>
      </c>
      <c r="O12" s="29">
        <v>23400</v>
      </c>
      <c r="P12" s="2">
        <v>23</v>
      </c>
      <c r="Q12" s="29">
        <v>16835</v>
      </c>
      <c r="R12" s="2">
        <v>34</v>
      </c>
      <c r="S12" s="3">
        <v>26345</v>
      </c>
      <c r="T12" s="2">
        <v>29</v>
      </c>
      <c r="U12" s="3">
        <v>21279</v>
      </c>
      <c r="V12" s="76">
        <v>35</v>
      </c>
      <c r="W12" s="3">
        <v>29012.5</v>
      </c>
      <c r="X12" s="1">
        <v>38</v>
      </c>
      <c r="Y12" s="3">
        <v>34224</v>
      </c>
      <c r="Z12" s="1">
        <v>29</v>
      </c>
      <c r="AA12" s="3">
        <v>14021</v>
      </c>
      <c r="AB12" s="27">
        <v>30</v>
      </c>
      <c r="AC12" s="94">
        <v>12491</v>
      </c>
      <c r="AD12" s="2">
        <v>29</v>
      </c>
      <c r="AE12" s="94">
        <v>30214</v>
      </c>
      <c r="AF12" s="2">
        <v>41</v>
      </c>
      <c r="AG12" s="94">
        <v>50706</v>
      </c>
      <c r="AH12" s="2">
        <v>45</v>
      </c>
      <c r="AI12" s="94">
        <v>54000</v>
      </c>
      <c r="AJ12" s="2">
        <v>33</v>
      </c>
      <c r="AK12" s="94">
        <v>37500</v>
      </c>
      <c r="AL12" s="2">
        <v>44</v>
      </c>
      <c r="AO12" s="94">
        <v>50731</v>
      </c>
    </row>
    <row r="13" spans="1:41" ht="12.75" customHeight="1">
      <c r="A13" s="2" t="s">
        <v>26</v>
      </c>
      <c r="B13" s="27">
        <v>85</v>
      </c>
      <c r="C13" s="93">
        <v>38500</v>
      </c>
      <c r="D13" s="28">
        <v>59</v>
      </c>
      <c r="E13" s="29">
        <v>24123</v>
      </c>
      <c r="F13" s="27">
        <v>25</v>
      </c>
      <c r="G13" s="29">
        <v>11452.5</v>
      </c>
      <c r="H13" s="27">
        <v>63</v>
      </c>
      <c r="I13" s="29">
        <v>32346</v>
      </c>
      <c r="J13" s="27">
        <v>33</v>
      </c>
      <c r="K13" s="29">
        <v>19376.5</v>
      </c>
      <c r="L13" s="2">
        <v>54</v>
      </c>
      <c r="M13" s="29">
        <v>32885.5</v>
      </c>
      <c r="N13" s="2">
        <v>36</v>
      </c>
      <c r="O13" s="29">
        <v>24696</v>
      </c>
      <c r="P13" s="2">
        <v>31</v>
      </c>
      <c r="Q13" s="29">
        <v>21138</v>
      </c>
      <c r="R13" s="2">
        <v>81</v>
      </c>
      <c r="S13" s="3">
        <v>58588.5</v>
      </c>
      <c r="T13" s="2">
        <v>57</v>
      </c>
      <c r="U13" s="3">
        <v>41797</v>
      </c>
      <c r="V13" s="76">
        <v>77</v>
      </c>
      <c r="W13" s="3">
        <v>66167.5</v>
      </c>
      <c r="X13" s="1">
        <v>86</v>
      </c>
      <c r="Y13" s="3">
        <v>66740</v>
      </c>
      <c r="Z13" s="1">
        <v>103</v>
      </c>
      <c r="AA13" s="3">
        <v>84303</v>
      </c>
      <c r="AB13" s="27">
        <v>102</v>
      </c>
      <c r="AC13" s="94">
        <v>86500</v>
      </c>
      <c r="AD13" s="2">
        <v>122</v>
      </c>
      <c r="AE13" s="94">
        <v>125610</v>
      </c>
      <c r="AF13" s="2">
        <v>78</v>
      </c>
      <c r="AG13" s="94">
        <v>87161</v>
      </c>
      <c r="AH13" s="2">
        <v>108</v>
      </c>
      <c r="AI13" s="94">
        <v>137250</v>
      </c>
      <c r="AJ13" s="2">
        <v>108</v>
      </c>
      <c r="AK13" s="94">
        <v>135000</v>
      </c>
      <c r="AL13" s="2">
        <v>108</v>
      </c>
      <c r="AO13" s="94">
        <v>125500</v>
      </c>
    </row>
    <row r="14" spans="1:41" ht="12.75" customHeight="1">
      <c r="A14" s="2" t="s">
        <v>117</v>
      </c>
      <c r="B14" s="27">
        <v>455</v>
      </c>
      <c r="C14" s="93">
        <v>247537.5</v>
      </c>
      <c r="D14" s="28">
        <v>807</v>
      </c>
      <c r="E14" s="29">
        <v>456553.5</v>
      </c>
      <c r="F14" s="27">
        <v>935</v>
      </c>
      <c r="G14" s="29">
        <v>536202.5</v>
      </c>
      <c r="H14" s="27">
        <v>663</v>
      </c>
      <c r="I14" s="29">
        <v>409831.5</v>
      </c>
      <c r="J14" s="27">
        <v>587</v>
      </c>
      <c r="K14" s="29">
        <v>406470</v>
      </c>
      <c r="L14" s="2">
        <v>401</v>
      </c>
      <c r="M14" s="29">
        <v>299592</v>
      </c>
      <c r="N14" s="2">
        <v>341</v>
      </c>
      <c r="O14" s="29">
        <v>267120</v>
      </c>
      <c r="P14" s="2">
        <v>258</v>
      </c>
      <c r="Q14" s="29">
        <v>226884</v>
      </c>
      <c r="R14" s="2">
        <v>236</v>
      </c>
      <c r="S14" s="3">
        <v>219742</v>
      </c>
      <c r="T14" s="2">
        <v>326</v>
      </c>
      <c r="U14" s="3">
        <v>323472</v>
      </c>
      <c r="V14" s="76">
        <v>348</v>
      </c>
      <c r="W14" s="3">
        <v>361768</v>
      </c>
      <c r="X14" s="1">
        <v>292</v>
      </c>
      <c r="Y14" s="3">
        <v>325042</v>
      </c>
      <c r="Z14" s="1">
        <v>412</v>
      </c>
      <c r="AA14" s="3">
        <v>491147</v>
      </c>
      <c r="AB14" s="27">
        <v>448</v>
      </c>
      <c r="AC14" s="94">
        <v>541881</v>
      </c>
      <c r="AD14" s="2">
        <v>332</v>
      </c>
      <c r="AE14" s="94">
        <v>415275</v>
      </c>
      <c r="AF14" s="2">
        <v>272</v>
      </c>
      <c r="AG14" s="94">
        <v>326276</v>
      </c>
      <c r="AH14" s="2">
        <v>239</v>
      </c>
      <c r="AI14" s="94">
        <v>298406</v>
      </c>
      <c r="AJ14" s="2">
        <v>186</v>
      </c>
      <c r="AK14" s="94">
        <v>227982</v>
      </c>
      <c r="AL14" s="2">
        <v>158</v>
      </c>
      <c r="AO14" s="94">
        <v>196500</v>
      </c>
    </row>
    <row r="15" spans="1:41" ht="12.75" customHeight="1">
      <c r="A15" s="2" t="s">
        <v>27</v>
      </c>
      <c r="B15" s="27">
        <v>107</v>
      </c>
      <c r="C15" s="93">
        <v>51548</v>
      </c>
      <c r="D15" s="28">
        <v>93</v>
      </c>
      <c r="E15" s="29">
        <v>46059</v>
      </c>
      <c r="F15" s="27">
        <v>135</v>
      </c>
      <c r="G15" s="29">
        <v>71263.5</v>
      </c>
      <c r="H15" s="27">
        <v>158</v>
      </c>
      <c r="I15" s="29">
        <v>100719</v>
      </c>
      <c r="J15" s="27">
        <v>96</v>
      </c>
      <c r="K15" s="29">
        <v>71276</v>
      </c>
      <c r="L15" s="2">
        <v>146</v>
      </c>
      <c r="M15" s="29">
        <v>122485</v>
      </c>
      <c r="N15" s="2">
        <v>101</v>
      </c>
      <c r="O15" s="29">
        <v>81700</v>
      </c>
      <c r="P15" s="2">
        <v>180</v>
      </c>
      <c r="Q15" s="29">
        <v>157324</v>
      </c>
      <c r="R15" s="2">
        <v>147</v>
      </c>
      <c r="S15" s="3">
        <v>147200</v>
      </c>
      <c r="T15" s="2">
        <v>193</v>
      </c>
      <c r="U15" s="3">
        <v>176989.5</v>
      </c>
      <c r="V15" s="76">
        <v>216</v>
      </c>
      <c r="W15" s="3">
        <v>197800</v>
      </c>
      <c r="X15" s="1">
        <v>114</v>
      </c>
      <c r="Y15" s="3">
        <v>114640</v>
      </c>
      <c r="Z15" s="1">
        <v>123</v>
      </c>
      <c r="AA15" s="3">
        <v>127098</v>
      </c>
      <c r="AB15" s="27">
        <v>154</v>
      </c>
      <c r="AC15" s="94">
        <v>149182</v>
      </c>
      <c r="AD15" s="2">
        <v>149</v>
      </c>
      <c r="AE15" s="94">
        <v>184500</v>
      </c>
      <c r="AF15" s="2">
        <v>152</v>
      </c>
      <c r="AG15" s="94">
        <v>196500</v>
      </c>
      <c r="AH15" s="2">
        <v>128</v>
      </c>
      <c r="AI15" s="94">
        <v>159750</v>
      </c>
      <c r="AJ15" s="2">
        <v>107</v>
      </c>
      <c r="AK15" s="94">
        <v>138750</v>
      </c>
      <c r="AL15" s="2">
        <v>124</v>
      </c>
      <c r="AO15" s="94">
        <v>148297</v>
      </c>
    </row>
    <row r="16" spans="1:41" ht="12.75" customHeight="1">
      <c r="A16" s="2" t="s">
        <v>28</v>
      </c>
      <c r="B16" s="27">
        <v>33</v>
      </c>
      <c r="C16" s="93">
        <v>12256</v>
      </c>
      <c r="D16" s="28">
        <v>14</v>
      </c>
      <c r="E16" s="29">
        <v>7840</v>
      </c>
      <c r="F16" s="27">
        <v>8</v>
      </c>
      <c r="G16" s="29">
        <v>4796</v>
      </c>
      <c r="H16" s="27">
        <v>15</v>
      </c>
      <c r="I16" s="29">
        <v>7305</v>
      </c>
      <c r="J16" s="27">
        <v>5</v>
      </c>
      <c r="K16" s="29">
        <v>2688</v>
      </c>
      <c r="L16" s="2">
        <v>20</v>
      </c>
      <c r="M16" s="29">
        <v>14158</v>
      </c>
      <c r="N16" s="2">
        <v>12</v>
      </c>
      <c r="O16" s="29">
        <v>8040</v>
      </c>
      <c r="P16" s="2">
        <v>17</v>
      </c>
      <c r="Q16" s="29">
        <v>13206</v>
      </c>
      <c r="R16" s="2">
        <v>25</v>
      </c>
      <c r="S16" s="3">
        <v>19869</v>
      </c>
      <c r="T16" s="2">
        <v>18</v>
      </c>
      <c r="U16" s="3">
        <v>14490</v>
      </c>
      <c r="V16" s="76">
        <v>14</v>
      </c>
      <c r="W16" s="3">
        <v>12600</v>
      </c>
      <c r="X16" s="1">
        <v>18</v>
      </c>
      <c r="Y16" s="3">
        <v>17438</v>
      </c>
      <c r="Z16" s="1">
        <v>32</v>
      </c>
      <c r="AA16" s="3">
        <v>35583</v>
      </c>
      <c r="AB16" s="27">
        <v>31</v>
      </c>
      <c r="AC16" s="94">
        <v>35844</v>
      </c>
      <c r="AD16" s="2">
        <v>18</v>
      </c>
      <c r="AE16" s="94">
        <v>22500</v>
      </c>
      <c r="AF16" s="2">
        <v>26</v>
      </c>
      <c r="AG16" s="94">
        <v>32607</v>
      </c>
      <c r="AH16" s="2">
        <v>18</v>
      </c>
      <c r="AI16" s="94">
        <v>21750</v>
      </c>
      <c r="AJ16" s="2">
        <v>19</v>
      </c>
      <c r="AK16" s="94">
        <v>27750</v>
      </c>
      <c r="AL16" s="2">
        <v>25</v>
      </c>
      <c r="AO16" s="94">
        <v>31379</v>
      </c>
    </row>
    <row r="17" spans="1:41" ht="12.75" customHeight="1">
      <c r="A17" s="2" t="s">
        <v>29</v>
      </c>
      <c r="B17" s="27">
        <v>94</v>
      </c>
      <c r="C17" s="93">
        <v>45622.5</v>
      </c>
      <c r="D17" s="28">
        <v>64</v>
      </c>
      <c r="E17" s="29">
        <v>34125</v>
      </c>
      <c r="F17" s="27">
        <v>202</v>
      </c>
      <c r="G17" s="29">
        <v>115987</v>
      </c>
      <c r="H17" s="27">
        <v>91</v>
      </c>
      <c r="I17" s="29">
        <v>58446.5</v>
      </c>
      <c r="J17" s="27">
        <v>127</v>
      </c>
      <c r="K17" s="29">
        <v>89830</v>
      </c>
      <c r="L17" s="2">
        <v>79</v>
      </c>
      <c r="M17" s="29">
        <v>58955</v>
      </c>
      <c r="N17" s="2">
        <v>101</v>
      </c>
      <c r="O17" s="29">
        <v>80379</v>
      </c>
      <c r="P17" s="2">
        <v>91</v>
      </c>
      <c r="Q17" s="29">
        <v>78941</v>
      </c>
      <c r="R17" s="2">
        <v>97</v>
      </c>
      <c r="S17" s="3">
        <v>83115.5</v>
      </c>
      <c r="T17" s="2">
        <v>122</v>
      </c>
      <c r="U17" s="3">
        <v>108954</v>
      </c>
      <c r="V17" s="76">
        <v>169</v>
      </c>
      <c r="W17" s="3">
        <v>155265</v>
      </c>
      <c r="X17" s="1">
        <v>131</v>
      </c>
      <c r="Y17" s="3">
        <v>122050</v>
      </c>
      <c r="Z17" s="1">
        <v>147</v>
      </c>
      <c r="AA17" s="3">
        <v>160604</v>
      </c>
      <c r="AB17" s="27">
        <v>244</v>
      </c>
      <c r="AC17" s="94">
        <v>273705</v>
      </c>
      <c r="AD17" s="2">
        <v>181</v>
      </c>
      <c r="AE17" s="94">
        <v>221374</v>
      </c>
      <c r="AF17" s="2">
        <v>150</v>
      </c>
      <c r="AG17" s="94">
        <v>181760</v>
      </c>
      <c r="AH17" s="2">
        <v>148</v>
      </c>
      <c r="AI17" s="94">
        <v>171763</v>
      </c>
      <c r="AJ17" s="2">
        <v>126</v>
      </c>
      <c r="AK17" s="94">
        <v>165415</v>
      </c>
      <c r="AL17" s="2">
        <v>164</v>
      </c>
      <c r="AO17" s="94">
        <v>195438</v>
      </c>
    </row>
    <row r="18" spans="1:41" ht="12.75" customHeight="1">
      <c r="A18" s="2" t="s">
        <v>30</v>
      </c>
      <c r="B18" s="27">
        <v>62</v>
      </c>
      <c r="C18" s="93">
        <v>29070</v>
      </c>
      <c r="D18" s="28">
        <v>54</v>
      </c>
      <c r="E18" s="29">
        <v>30944</v>
      </c>
      <c r="F18" s="27">
        <v>33</v>
      </c>
      <c r="G18" s="29">
        <v>22717.5</v>
      </c>
      <c r="H18" s="27">
        <v>21</v>
      </c>
      <c r="I18" s="29">
        <v>14696</v>
      </c>
      <c r="J18" s="27">
        <v>20</v>
      </c>
      <c r="K18" s="29">
        <v>14850</v>
      </c>
      <c r="L18" s="2">
        <v>18</v>
      </c>
      <c r="M18" s="29">
        <v>17200</v>
      </c>
      <c r="N18" s="2">
        <v>22</v>
      </c>
      <c r="O18" s="29">
        <v>23414</v>
      </c>
      <c r="P18" s="2">
        <v>22</v>
      </c>
      <c r="Q18" s="29">
        <v>24336</v>
      </c>
      <c r="R18" s="2">
        <v>23</v>
      </c>
      <c r="S18" s="3">
        <v>29058</v>
      </c>
      <c r="T18" s="2">
        <v>28</v>
      </c>
      <c r="U18" s="3">
        <v>35250</v>
      </c>
      <c r="V18" s="76">
        <v>26</v>
      </c>
      <c r="W18" s="3">
        <v>33750</v>
      </c>
      <c r="X18" s="1">
        <v>18</v>
      </c>
      <c r="Y18" s="3">
        <v>27000</v>
      </c>
      <c r="Z18" s="1">
        <v>22</v>
      </c>
      <c r="AA18" s="3">
        <v>27000</v>
      </c>
      <c r="AB18" s="27">
        <v>22</v>
      </c>
      <c r="AC18" s="94">
        <v>27750</v>
      </c>
      <c r="AD18" s="2">
        <v>13</v>
      </c>
      <c r="AE18" s="94">
        <v>18000</v>
      </c>
      <c r="AF18" s="2">
        <v>14</v>
      </c>
      <c r="AG18" s="94">
        <v>18750</v>
      </c>
      <c r="AH18" s="2">
        <v>14</v>
      </c>
      <c r="AI18" s="94">
        <v>18750</v>
      </c>
      <c r="AJ18" s="2">
        <v>16</v>
      </c>
      <c r="AK18" s="94">
        <v>18769</v>
      </c>
      <c r="AL18" s="2">
        <v>14</v>
      </c>
      <c r="AO18" s="94">
        <v>19361</v>
      </c>
    </row>
    <row r="19" spans="1:41" ht="12.75" customHeight="1">
      <c r="A19" s="2" t="s">
        <v>129</v>
      </c>
      <c r="B19" s="27">
        <v>110</v>
      </c>
      <c r="C19" s="93">
        <v>61315.5</v>
      </c>
      <c r="D19" s="28">
        <v>281</v>
      </c>
      <c r="E19" s="29">
        <v>173105</v>
      </c>
      <c r="F19" s="27">
        <v>278</v>
      </c>
      <c r="G19" s="29">
        <v>147420</v>
      </c>
      <c r="H19" s="27">
        <v>172</v>
      </c>
      <c r="I19" s="29">
        <v>97684</v>
      </c>
      <c r="J19" s="27">
        <v>220</v>
      </c>
      <c r="K19" s="29">
        <v>142350</v>
      </c>
      <c r="L19" s="2">
        <v>135</v>
      </c>
      <c r="M19" s="29">
        <v>93432</v>
      </c>
      <c r="N19" s="2">
        <v>87</v>
      </c>
      <c r="O19" s="29">
        <v>63936</v>
      </c>
      <c r="P19" s="2">
        <v>89</v>
      </c>
      <c r="Q19" s="29">
        <v>69300</v>
      </c>
      <c r="R19" s="2">
        <v>151</v>
      </c>
      <c r="S19" s="3">
        <v>122016</v>
      </c>
      <c r="T19" s="2">
        <v>160</v>
      </c>
      <c r="U19" s="3">
        <v>131364</v>
      </c>
      <c r="V19" s="76">
        <v>179</v>
      </c>
      <c r="W19" s="3">
        <v>163880</v>
      </c>
      <c r="X19" s="1">
        <v>149</v>
      </c>
      <c r="Y19" s="3">
        <v>139264</v>
      </c>
      <c r="Z19" s="1">
        <v>167</v>
      </c>
      <c r="AA19" s="3">
        <v>163944</v>
      </c>
      <c r="AB19" s="27">
        <v>183</v>
      </c>
      <c r="AC19" s="94">
        <v>191886</v>
      </c>
      <c r="AD19" s="2">
        <v>175</v>
      </c>
      <c r="AE19" s="94">
        <v>215606</v>
      </c>
      <c r="AF19" s="2">
        <v>107</v>
      </c>
      <c r="AG19" s="94">
        <v>144000</v>
      </c>
      <c r="AH19" s="2">
        <v>84</v>
      </c>
      <c r="AI19" s="94">
        <v>103900</v>
      </c>
      <c r="AJ19" s="2">
        <v>59</v>
      </c>
      <c r="AK19" s="94">
        <v>79000</v>
      </c>
      <c r="AL19" s="2">
        <v>73</v>
      </c>
      <c r="AO19" s="94">
        <v>100500</v>
      </c>
    </row>
    <row r="20" spans="1:41" ht="12.75" customHeight="1">
      <c r="A20" s="2" t="s">
        <v>31</v>
      </c>
      <c r="B20" s="27">
        <v>246</v>
      </c>
      <c r="C20" s="93">
        <v>153450</v>
      </c>
      <c r="D20" s="28">
        <v>155</v>
      </c>
      <c r="E20" s="29">
        <v>95149.5</v>
      </c>
      <c r="F20" s="27">
        <v>111</v>
      </c>
      <c r="G20" s="29">
        <v>74985</v>
      </c>
      <c r="H20" s="27">
        <v>97</v>
      </c>
      <c r="I20" s="29">
        <v>71068</v>
      </c>
      <c r="J20" s="27">
        <v>142</v>
      </c>
      <c r="K20" s="29">
        <v>137495</v>
      </c>
      <c r="L20" s="2">
        <v>126</v>
      </c>
      <c r="M20" s="29">
        <v>119063</v>
      </c>
      <c r="N20" s="2">
        <v>119</v>
      </c>
      <c r="O20" s="29">
        <v>119129</v>
      </c>
      <c r="P20" s="2">
        <v>156</v>
      </c>
      <c r="Q20" s="29">
        <v>201000</v>
      </c>
      <c r="R20" s="2">
        <v>196</v>
      </c>
      <c r="S20" s="3">
        <v>244130</v>
      </c>
      <c r="T20" s="2">
        <v>205</v>
      </c>
      <c r="U20" s="3">
        <v>264750</v>
      </c>
      <c r="V20" s="76">
        <v>235</v>
      </c>
      <c r="W20" s="3">
        <v>295500</v>
      </c>
      <c r="X20" s="1">
        <v>211</v>
      </c>
      <c r="Y20" s="3">
        <v>270865</v>
      </c>
      <c r="Z20" s="1">
        <v>565</v>
      </c>
      <c r="AA20" s="3">
        <v>736984</v>
      </c>
      <c r="AB20" s="27">
        <v>1075</v>
      </c>
      <c r="AC20" s="94">
        <v>983747</v>
      </c>
      <c r="AD20" s="2">
        <v>654</v>
      </c>
      <c r="AE20" s="94">
        <v>842592</v>
      </c>
      <c r="AF20" s="2">
        <v>435</v>
      </c>
      <c r="AG20" s="94">
        <v>564438</v>
      </c>
      <c r="AH20" s="2">
        <v>279</v>
      </c>
      <c r="AI20" s="94">
        <v>357660</v>
      </c>
      <c r="AJ20" s="2">
        <v>219</v>
      </c>
      <c r="AK20" s="94">
        <v>281877</v>
      </c>
      <c r="AL20" s="2">
        <v>211</v>
      </c>
      <c r="AO20" s="94">
        <v>280500</v>
      </c>
    </row>
    <row r="21" spans="1:41" ht="12.75" customHeight="1">
      <c r="A21" s="2" t="s">
        <v>32</v>
      </c>
      <c r="B21" s="27">
        <v>139</v>
      </c>
      <c r="C21" s="93">
        <v>93115</v>
      </c>
      <c r="D21" s="28">
        <v>117</v>
      </c>
      <c r="E21" s="29">
        <v>94849.5</v>
      </c>
      <c r="F21" s="27">
        <v>148</v>
      </c>
      <c r="G21" s="29">
        <v>121462</v>
      </c>
      <c r="H21" s="27">
        <v>120</v>
      </c>
      <c r="I21" s="29">
        <v>110089.5</v>
      </c>
      <c r="J21" s="27">
        <v>87</v>
      </c>
      <c r="K21" s="29">
        <v>83013</v>
      </c>
      <c r="L21" s="2">
        <v>58</v>
      </c>
      <c r="M21" s="29">
        <v>66450</v>
      </c>
      <c r="N21" s="2">
        <v>53</v>
      </c>
      <c r="O21" s="29">
        <v>67620</v>
      </c>
      <c r="P21" s="2">
        <v>78</v>
      </c>
      <c r="Q21" s="29">
        <v>102000</v>
      </c>
      <c r="R21" s="2">
        <v>113</v>
      </c>
      <c r="S21" s="3">
        <v>135000</v>
      </c>
      <c r="T21" s="2">
        <v>238</v>
      </c>
      <c r="U21" s="3">
        <v>294750</v>
      </c>
      <c r="V21" s="76">
        <v>253</v>
      </c>
      <c r="W21" s="3">
        <v>325500</v>
      </c>
      <c r="X21" s="1">
        <v>182</v>
      </c>
      <c r="Y21" s="3">
        <v>240750</v>
      </c>
      <c r="Z21" s="1">
        <v>160</v>
      </c>
      <c r="AA21" s="3">
        <v>213750</v>
      </c>
      <c r="AB21" s="27">
        <v>245</v>
      </c>
      <c r="AC21" s="94">
        <v>272603</v>
      </c>
      <c r="AD21" s="2">
        <v>196</v>
      </c>
      <c r="AE21" s="94">
        <v>260925</v>
      </c>
      <c r="AF21" s="2">
        <v>191</v>
      </c>
      <c r="AG21" s="94">
        <v>246000</v>
      </c>
      <c r="AH21" s="2">
        <v>189</v>
      </c>
      <c r="AI21" s="94">
        <v>250500</v>
      </c>
      <c r="AJ21" s="2">
        <v>234</v>
      </c>
      <c r="AK21" s="94">
        <v>301500</v>
      </c>
      <c r="AL21" s="2">
        <v>254</v>
      </c>
      <c r="AO21" s="94">
        <v>280500</v>
      </c>
    </row>
    <row r="22" spans="1:41" ht="12.75" customHeight="1">
      <c r="A22" s="2" t="s">
        <v>33</v>
      </c>
      <c r="B22" s="27">
        <v>149</v>
      </c>
      <c r="C22" s="93">
        <v>137302</v>
      </c>
      <c r="D22" s="28">
        <v>166</v>
      </c>
      <c r="E22" s="29">
        <v>157174.5</v>
      </c>
      <c r="F22" s="27">
        <v>152</v>
      </c>
      <c r="G22" s="29">
        <v>167783</v>
      </c>
      <c r="H22" s="27">
        <v>103</v>
      </c>
      <c r="I22" s="29">
        <v>122816</v>
      </c>
      <c r="J22" s="27">
        <v>73</v>
      </c>
      <c r="K22" s="29">
        <v>88537</v>
      </c>
      <c r="L22" s="2">
        <v>67</v>
      </c>
      <c r="M22" s="29">
        <v>87488</v>
      </c>
      <c r="N22" s="2">
        <v>70</v>
      </c>
      <c r="O22" s="29">
        <v>82371</v>
      </c>
      <c r="P22" s="2">
        <v>75</v>
      </c>
      <c r="Q22" s="29">
        <v>95250</v>
      </c>
      <c r="R22" s="2">
        <v>258</v>
      </c>
      <c r="S22" s="3">
        <v>312750</v>
      </c>
      <c r="T22" s="2">
        <v>244</v>
      </c>
      <c r="U22" s="3">
        <v>294994</v>
      </c>
      <c r="V22" s="76">
        <v>199</v>
      </c>
      <c r="W22" s="3">
        <v>231003</v>
      </c>
      <c r="X22" s="1">
        <v>214</v>
      </c>
      <c r="Y22" s="3">
        <v>261781</v>
      </c>
      <c r="Z22" s="1">
        <v>235</v>
      </c>
      <c r="AA22" s="3">
        <v>291750</v>
      </c>
      <c r="AB22" s="27">
        <v>212</v>
      </c>
      <c r="AC22" s="94">
        <v>268500</v>
      </c>
      <c r="AD22" s="2">
        <v>133</v>
      </c>
      <c r="AE22" s="94">
        <v>165000</v>
      </c>
      <c r="AF22" s="2">
        <v>100</v>
      </c>
      <c r="AG22" s="94">
        <v>126000</v>
      </c>
      <c r="AH22" s="2">
        <v>79</v>
      </c>
      <c r="AI22" s="94">
        <v>96977</v>
      </c>
      <c r="AJ22" s="2">
        <v>53</v>
      </c>
      <c r="AK22" s="94">
        <v>67243</v>
      </c>
      <c r="AL22" s="2">
        <v>83</v>
      </c>
      <c r="AO22" s="94">
        <v>103689</v>
      </c>
    </row>
    <row r="23" spans="1:41" ht="12.75" customHeight="1">
      <c r="A23" s="2" t="s">
        <v>34</v>
      </c>
      <c r="B23" s="27">
        <v>77</v>
      </c>
      <c r="C23" s="93">
        <v>48246</v>
      </c>
      <c r="D23" s="28">
        <v>75</v>
      </c>
      <c r="E23" s="29">
        <v>43865</v>
      </c>
      <c r="F23" s="27">
        <v>88</v>
      </c>
      <c r="G23" s="29">
        <v>55139.5</v>
      </c>
      <c r="H23" s="27">
        <v>73</v>
      </c>
      <c r="I23" s="29">
        <v>55188</v>
      </c>
      <c r="J23" s="27">
        <v>112</v>
      </c>
      <c r="K23" s="29">
        <v>101355</v>
      </c>
      <c r="L23" s="2">
        <v>125</v>
      </c>
      <c r="M23" s="29">
        <v>118922</v>
      </c>
      <c r="N23" s="2">
        <v>219</v>
      </c>
      <c r="O23" s="29">
        <v>225259</v>
      </c>
      <c r="P23" s="2">
        <v>142</v>
      </c>
      <c r="Q23" s="29">
        <v>155827</v>
      </c>
      <c r="R23" s="2">
        <v>187</v>
      </c>
      <c r="S23" s="3">
        <v>239434</v>
      </c>
      <c r="T23" s="2">
        <v>281</v>
      </c>
      <c r="U23" s="3">
        <v>325500</v>
      </c>
      <c r="V23" s="76">
        <v>251</v>
      </c>
      <c r="W23" s="3">
        <v>302250</v>
      </c>
      <c r="X23" s="1">
        <v>207</v>
      </c>
      <c r="Y23" s="3">
        <v>242250</v>
      </c>
      <c r="Z23" s="1">
        <v>289</v>
      </c>
      <c r="AA23" s="3">
        <v>342470</v>
      </c>
      <c r="AB23" s="27">
        <v>578</v>
      </c>
      <c r="AC23" s="94">
        <v>715906</v>
      </c>
      <c r="AD23" s="2">
        <v>409</v>
      </c>
      <c r="AE23" s="94">
        <v>510000</v>
      </c>
      <c r="AF23" s="2">
        <v>406</v>
      </c>
      <c r="AG23" s="94">
        <v>506250</v>
      </c>
      <c r="AH23" s="2">
        <v>372</v>
      </c>
      <c r="AI23" s="94">
        <v>469203</v>
      </c>
      <c r="AJ23" s="2">
        <v>753</v>
      </c>
      <c r="AK23" s="94">
        <v>891442</v>
      </c>
      <c r="AL23" s="2">
        <v>474</v>
      </c>
      <c r="AO23" s="94">
        <v>591630</v>
      </c>
    </row>
    <row r="24" spans="1:41" ht="12.75" customHeight="1">
      <c r="A24" s="1" t="s">
        <v>35</v>
      </c>
      <c r="B24" s="27">
        <f aca="true" t="shared" si="0" ref="B24:AK24">SUM(B11:B23)</f>
        <v>1601</v>
      </c>
      <c r="C24" s="94">
        <f t="shared" si="0"/>
        <v>937082.5</v>
      </c>
      <c r="D24" s="28">
        <f t="shared" si="0"/>
        <v>1907</v>
      </c>
      <c r="E24" s="27">
        <f t="shared" si="0"/>
        <v>1173864</v>
      </c>
      <c r="F24" s="27">
        <f t="shared" si="0"/>
        <v>2195</v>
      </c>
      <c r="G24" s="27">
        <f t="shared" si="0"/>
        <v>1376333.5</v>
      </c>
      <c r="H24" s="27">
        <f t="shared" si="0"/>
        <v>1639</v>
      </c>
      <c r="I24" s="27">
        <f t="shared" si="0"/>
        <v>1116556.5</v>
      </c>
      <c r="J24" s="27">
        <f t="shared" si="0"/>
        <v>1598</v>
      </c>
      <c r="K24" s="27">
        <f t="shared" si="0"/>
        <v>1212056.5</v>
      </c>
      <c r="L24" s="27">
        <f t="shared" si="0"/>
        <v>1303</v>
      </c>
      <c r="M24" s="27">
        <f t="shared" si="0"/>
        <v>1076110.5</v>
      </c>
      <c r="N24" s="27">
        <f t="shared" si="0"/>
        <v>1238</v>
      </c>
      <c r="O24" s="27">
        <f t="shared" si="0"/>
        <v>1096446</v>
      </c>
      <c r="P24" s="27">
        <f t="shared" si="0"/>
        <v>1197</v>
      </c>
      <c r="Q24" s="27">
        <f t="shared" si="0"/>
        <v>1185709</v>
      </c>
      <c r="R24" s="27">
        <f t="shared" si="0"/>
        <v>1593</v>
      </c>
      <c r="S24" s="3">
        <f t="shared" si="0"/>
        <v>1667762</v>
      </c>
      <c r="T24" s="27">
        <f t="shared" si="0"/>
        <v>1947</v>
      </c>
      <c r="U24" s="3">
        <f t="shared" si="0"/>
        <v>2066293.5</v>
      </c>
      <c r="V24" s="77">
        <f t="shared" si="0"/>
        <v>2054</v>
      </c>
      <c r="W24" s="3">
        <f t="shared" si="0"/>
        <v>2211302</v>
      </c>
      <c r="X24" s="27">
        <f t="shared" si="0"/>
        <v>1706</v>
      </c>
      <c r="Y24" s="3">
        <f t="shared" si="0"/>
        <v>1897900</v>
      </c>
      <c r="Z24" s="27">
        <f t="shared" si="0"/>
        <v>2345</v>
      </c>
      <c r="AA24" s="3">
        <f t="shared" si="0"/>
        <v>2734578</v>
      </c>
      <c r="AB24" s="27">
        <f t="shared" si="0"/>
        <v>3387</v>
      </c>
      <c r="AC24" s="94">
        <f t="shared" si="0"/>
        <v>3612375</v>
      </c>
      <c r="AD24" s="27">
        <f t="shared" si="0"/>
        <v>2443</v>
      </c>
      <c r="AE24" s="94">
        <f t="shared" si="0"/>
        <v>3034276</v>
      </c>
      <c r="AF24" s="27">
        <f t="shared" si="0"/>
        <v>1994</v>
      </c>
      <c r="AG24" s="94">
        <f t="shared" si="0"/>
        <v>2496978</v>
      </c>
      <c r="AH24" s="27">
        <f t="shared" si="0"/>
        <v>1722</v>
      </c>
      <c r="AI24" s="94">
        <f t="shared" si="0"/>
        <v>2159889</v>
      </c>
      <c r="AJ24" s="27">
        <f t="shared" si="0"/>
        <v>1927</v>
      </c>
      <c r="AK24" s="94">
        <f t="shared" si="0"/>
        <v>2384228</v>
      </c>
      <c r="AL24" s="27">
        <f>SUM(AL11:AL23)</f>
        <v>1743</v>
      </c>
      <c r="AM24" s="27"/>
      <c r="AN24" s="27"/>
      <c r="AO24" s="94">
        <f>SUM(AO11:AO23)</f>
        <v>2136775</v>
      </c>
    </row>
    <row r="25" spans="2:31" ht="12.75" customHeight="1">
      <c r="B25" s="27"/>
      <c r="C25" s="5"/>
      <c r="D25" s="28"/>
      <c r="E25" s="29"/>
      <c r="F25" s="27"/>
      <c r="G25" s="29"/>
      <c r="H25" s="27"/>
      <c r="I25" s="29"/>
      <c r="J25" s="27"/>
      <c r="K25" s="29"/>
      <c r="O25" s="29"/>
      <c r="V25" s="75"/>
      <c r="AB25" s="27"/>
      <c r="AE25" s="94"/>
    </row>
    <row r="26" spans="1:31" ht="31.5" customHeight="1">
      <c r="A26" s="30" t="s">
        <v>36</v>
      </c>
      <c r="B26" s="27"/>
      <c r="C26" s="5"/>
      <c r="D26" s="28"/>
      <c r="E26" s="29"/>
      <c r="F26" s="27"/>
      <c r="G26" s="29"/>
      <c r="H26" s="27"/>
      <c r="I26" s="29"/>
      <c r="J26" s="27"/>
      <c r="K26" s="29"/>
      <c r="O26" s="29"/>
      <c r="V26" s="75"/>
      <c r="AB26" s="27"/>
      <c r="AE26" s="94"/>
    </row>
    <row r="27" spans="1:31" ht="12.75" customHeight="1">
      <c r="A27" s="31"/>
      <c r="B27" s="27"/>
      <c r="C27" s="5"/>
      <c r="D27" s="28"/>
      <c r="E27" s="29"/>
      <c r="F27" s="27"/>
      <c r="G27" s="29"/>
      <c r="H27" s="27"/>
      <c r="I27" s="29"/>
      <c r="J27" s="27"/>
      <c r="K27" s="29"/>
      <c r="O27" s="29"/>
      <c r="V27" s="75"/>
      <c r="AB27" s="27"/>
      <c r="AE27" s="94"/>
    </row>
    <row r="28" spans="1:41" ht="12.75" customHeight="1">
      <c r="A28" s="2" t="s">
        <v>37</v>
      </c>
      <c r="B28" s="27">
        <v>2</v>
      </c>
      <c r="C28" s="93">
        <v>510</v>
      </c>
      <c r="D28" s="28">
        <v>1</v>
      </c>
      <c r="E28" s="29">
        <v>153</v>
      </c>
      <c r="F28" s="27">
        <v>0</v>
      </c>
      <c r="G28" s="32">
        <v>0</v>
      </c>
      <c r="H28" s="27">
        <v>1</v>
      </c>
      <c r="I28" s="29">
        <v>438</v>
      </c>
      <c r="J28" s="27">
        <v>0</v>
      </c>
      <c r="K28" s="32">
        <v>0</v>
      </c>
      <c r="L28" s="2">
        <v>1</v>
      </c>
      <c r="M28" s="32">
        <v>645</v>
      </c>
      <c r="N28" s="2">
        <v>1</v>
      </c>
      <c r="O28" s="29">
        <v>558</v>
      </c>
      <c r="P28" s="2">
        <v>3</v>
      </c>
      <c r="Q28" s="29">
        <v>981</v>
      </c>
      <c r="R28" s="2">
        <v>9</v>
      </c>
      <c r="S28" s="3">
        <v>4548</v>
      </c>
      <c r="T28" s="2">
        <v>12</v>
      </c>
      <c r="U28" s="3">
        <v>6608.5</v>
      </c>
      <c r="V28" s="76">
        <v>15</v>
      </c>
      <c r="W28" s="3">
        <v>7702</v>
      </c>
      <c r="X28" s="1">
        <v>13</v>
      </c>
      <c r="Y28" s="3">
        <v>6082</v>
      </c>
      <c r="Z28" s="1">
        <v>31</v>
      </c>
      <c r="AA28" s="3">
        <v>19891</v>
      </c>
      <c r="AB28" s="27">
        <v>33</v>
      </c>
      <c r="AC28" s="94">
        <v>15300</v>
      </c>
      <c r="AD28" s="2">
        <v>16</v>
      </c>
      <c r="AE28" s="94">
        <v>9750</v>
      </c>
      <c r="AF28" s="2">
        <v>16</v>
      </c>
      <c r="AG28" s="94">
        <v>10920</v>
      </c>
      <c r="AH28" s="2">
        <v>4</v>
      </c>
      <c r="AI28" s="94">
        <v>2394</v>
      </c>
      <c r="AJ28" s="32">
        <v>27</v>
      </c>
      <c r="AK28" s="94">
        <v>16332</v>
      </c>
      <c r="AL28" s="32">
        <v>38</v>
      </c>
      <c r="AM28" s="32"/>
      <c r="AN28" s="32"/>
      <c r="AO28" s="94">
        <v>22230</v>
      </c>
    </row>
    <row r="29" spans="1:41" ht="12.75" customHeight="1">
      <c r="A29" s="2" t="s">
        <v>38</v>
      </c>
      <c r="B29" s="27">
        <v>2</v>
      </c>
      <c r="C29" s="93">
        <v>265</v>
      </c>
      <c r="D29" s="28">
        <v>1</v>
      </c>
      <c r="E29" s="29">
        <v>123</v>
      </c>
      <c r="F29" s="27">
        <v>27</v>
      </c>
      <c r="G29" s="29">
        <v>5658</v>
      </c>
      <c r="H29" s="27">
        <v>9</v>
      </c>
      <c r="I29" s="29">
        <v>1584</v>
      </c>
      <c r="J29" s="27">
        <v>3</v>
      </c>
      <c r="K29" s="29">
        <v>540</v>
      </c>
      <c r="L29" s="2">
        <v>0</v>
      </c>
      <c r="M29" s="32">
        <v>0</v>
      </c>
      <c r="N29" s="2">
        <v>2</v>
      </c>
      <c r="O29" s="29">
        <v>509</v>
      </c>
      <c r="P29" s="2">
        <v>1</v>
      </c>
      <c r="Q29" s="29">
        <v>486</v>
      </c>
      <c r="R29" s="2">
        <v>6</v>
      </c>
      <c r="S29" s="3">
        <v>1617</v>
      </c>
      <c r="T29" s="2">
        <v>1</v>
      </c>
      <c r="U29" s="3">
        <v>234</v>
      </c>
      <c r="V29" s="76">
        <v>14</v>
      </c>
      <c r="W29" s="3">
        <v>5896</v>
      </c>
      <c r="X29" s="1">
        <v>10</v>
      </c>
      <c r="Y29" s="3">
        <v>4543</v>
      </c>
      <c r="Z29" s="1">
        <v>37</v>
      </c>
      <c r="AA29" s="3">
        <v>20633</v>
      </c>
      <c r="AB29" s="27">
        <v>31</v>
      </c>
      <c r="AC29" s="94">
        <v>13287</v>
      </c>
      <c r="AD29" s="2">
        <v>24</v>
      </c>
      <c r="AE29" s="94">
        <v>11433</v>
      </c>
      <c r="AF29" s="2">
        <v>19</v>
      </c>
      <c r="AG29" s="94">
        <v>8736</v>
      </c>
      <c r="AH29" s="2">
        <v>5</v>
      </c>
      <c r="AI29" s="94">
        <v>2723</v>
      </c>
      <c r="AJ29" s="32">
        <v>13</v>
      </c>
      <c r="AK29" s="94">
        <v>6210</v>
      </c>
      <c r="AL29" s="32">
        <v>8</v>
      </c>
      <c r="AM29" s="32"/>
      <c r="AN29" s="32"/>
      <c r="AO29" s="94">
        <v>5382</v>
      </c>
    </row>
    <row r="30" spans="1:41" ht="12.75" customHeight="1">
      <c r="A30" s="2" t="s">
        <v>39</v>
      </c>
      <c r="B30" s="27">
        <v>3</v>
      </c>
      <c r="C30" s="93">
        <v>310</v>
      </c>
      <c r="D30" s="28">
        <v>0</v>
      </c>
      <c r="E30" s="29">
        <v>0</v>
      </c>
      <c r="F30" s="27">
        <v>1</v>
      </c>
      <c r="G30" s="29">
        <v>142.5</v>
      </c>
      <c r="H30" s="27">
        <v>2</v>
      </c>
      <c r="I30" s="29">
        <v>504</v>
      </c>
      <c r="J30" s="27">
        <v>37</v>
      </c>
      <c r="K30" s="29">
        <v>10698</v>
      </c>
      <c r="L30" s="2">
        <v>10</v>
      </c>
      <c r="M30" s="29">
        <v>3168</v>
      </c>
      <c r="N30" s="2">
        <v>3</v>
      </c>
      <c r="O30" s="29">
        <v>1223.5</v>
      </c>
      <c r="P30" s="2">
        <v>3</v>
      </c>
      <c r="Q30" s="29">
        <v>1482</v>
      </c>
      <c r="R30" s="2">
        <v>31</v>
      </c>
      <c r="S30" s="3">
        <v>11453</v>
      </c>
      <c r="T30" s="2">
        <v>20</v>
      </c>
      <c r="U30" s="3">
        <v>8902</v>
      </c>
      <c r="V30" s="76">
        <v>35</v>
      </c>
      <c r="W30" s="3">
        <v>16148</v>
      </c>
      <c r="X30" s="1">
        <v>44</v>
      </c>
      <c r="Y30" s="3">
        <v>18513</v>
      </c>
      <c r="Z30" s="1">
        <v>48</v>
      </c>
      <c r="AA30" s="3">
        <v>23483</v>
      </c>
      <c r="AB30" s="27">
        <v>43</v>
      </c>
      <c r="AC30" s="94">
        <v>22560</v>
      </c>
      <c r="AD30" s="2">
        <v>20</v>
      </c>
      <c r="AE30" s="94">
        <v>10763</v>
      </c>
      <c r="AF30" s="2">
        <v>24</v>
      </c>
      <c r="AG30" s="94">
        <v>16380</v>
      </c>
      <c r="AH30" s="2">
        <v>10</v>
      </c>
      <c r="AI30" s="94">
        <v>6885</v>
      </c>
      <c r="AJ30" s="32">
        <v>4</v>
      </c>
      <c r="AK30" s="94">
        <v>3045</v>
      </c>
      <c r="AL30" s="32">
        <v>8</v>
      </c>
      <c r="AM30" s="32"/>
      <c r="AN30" s="32"/>
      <c r="AO30" s="94">
        <v>4406</v>
      </c>
    </row>
    <row r="31" spans="1:41" ht="12.75" customHeight="1">
      <c r="A31" s="2" t="s">
        <v>40</v>
      </c>
      <c r="B31" s="27">
        <v>29</v>
      </c>
      <c r="C31" s="93">
        <v>25228</v>
      </c>
      <c r="D31" s="28">
        <v>74</v>
      </c>
      <c r="E31" s="29">
        <v>79494</v>
      </c>
      <c r="F31" s="27">
        <v>93</v>
      </c>
      <c r="G31" s="29">
        <v>133738.5</v>
      </c>
      <c r="H31" s="27">
        <v>53</v>
      </c>
      <c r="I31" s="29">
        <v>77401</v>
      </c>
      <c r="J31" s="27">
        <v>65</v>
      </c>
      <c r="K31" s="29">
        <v>95207</v>
      </c>
      <c r="L31" s="2">
        <v>33</v>
      </c>
      <c r="M31" s="29">
        <v>45000</v>
      </c>
      <c r="N31" s="27">
        <v>16</v>
      </c>
      <c r="O31" s="29">
        <v>21017</v>
      </c>
      <c r="P31" s="2">
        <v>26</v>
      </c>
      <c r="Q31" s="29">
        <v>38250</v>
      </c>
      <c r="R31" s="2">
        <v>60</v>
      </c>
      <c r="S31" s="3">
        <v>55256</v>
      </c>
      <c r="T31" s="2">
        <v>62</v>
      </c>
      <c r="U31" s="3">
        <v>83866</v>
      </c>
      <c r="V31" s="76">
        <v>29</v>
      </c>
      <c r="W31" s="3">
        <v>39750</v>
      </c>
      <c r="X31" s="1">
        <v>17</v>
      </c>
      <c r="Y31" s="3">
        <v>20499</v>
      </c>
      <c r="Z31" s="1">
        <v>18</v>
      </c>
      <c r="AA31" s="3">
        <v>25270</v>
      </c>
      <c r="AB31" s="27">
        <v>18</v>
      </c>
      <c r="AC31" s="94">
        <v>21660</v>
      </c>
      <c r="AD31" s="2">
        <v>12</v>
      </c>
      <c r="AE31" s="94">
        <v>17250</v>
      </c>
      <c r="AF31" s="2">
        <v>14</v>
      </c>
      <c r="AG31" s="94">
        <v>18000</v>
      </c>
      <c r="AH31" s="2">
        <v>13</v>
      </c>
      <c r="AI31" s="94">
        <v>18000</v>
      </c>
      <c r="AJ31" s="32">
        <v>11</v>
      </c>
      <c r="AK31" s="94">
        <v>15750</v>
      </c>
      <c r="AL31" s="32">
        <v>5</v>
      </c>
      <c r="AM31" s="32"/>
      <c r="AN31" s="32"/>
      <c r="AO31" s="94">
        <v>6750</v>
      </c>
    </row>
    <row r="32" spans="1:41" ht="12.75" customHeight="1">
      <c r="A32" s="1" t="s">
        <v>122</v>
      </c>
      <c r="B32" s="27">
        <v>35</v>
      </c>
      <c r="C32" s="93">
        <v>8340</v>
      </c>
      <c r="D32" s="28">
        <v>2</v>
      </c>
      <c r="E32" s="29">
        <v>540</v>
      </c>
      <c r="F32" s="27">
        <v>12</v>
      </c>
      <c r="G32" s="29">
        <v>2994.5</v>
      </c>
      <c r="H32" s="27">
        <v>2</v>
      </c>
      <c r="I32" s="29">
        <v>682.5</v>
      </c>
      <c r="J32" s="27">
        <v>28</v>
      </c>
      <c r="K32" s="29">
        <v>11398.5</v>
      </c>
      <c r="L32" s="2">
        <v>33</v>
      </c>
      <c r="M32" s="29">
        <v>11712</v>
      </c>
      <c r="N32" s="2">
        <v>38</v>
      </c>
      <c r="O32" s="29">
        <v>14991.5</v>
      </c>
      <c r="P32" s="2">
        <v>32</v>
      </c>
      <c r="Q32" s="29">
        <v>14850.5</v>
      </c>
      <c r="R32" s="2">
        <v>38</v>
      </c>
      <c r="S32" s="3">
        <v>18922.5</v>
      </c>
      <c r="T32" s="2">
        <v>27</v>
      </c>
      <c r="U32" s="3">
        <v>12795.5</v>
      </c>
      <c r="V32" s="76">
        <v>34</v>
      </c>
      <c r="W32" s="3">
        <v>15390.5</v>
      </c>
      <c r="X32" s="1">
        <v>17</v>
      </c>
      <c r="Y32" s="3">
        <v>8501</v>
      </c>
      <c r="Z32" s="1">
        <v>33</v>
      </c>
      <c r="AA32" s="3">
        <v>15134</v>
      </c>
      <c r="AB32" s="27">
        <v>88</v>
      </c>
      <c r="AC32" s="94">
        <v>38796</v>
      </c>
      <c r="AD32" s="2">
        <v>62</v>
      </c>
      <c r="AE32" s="94">
        <v>35378</v>
      </c>
      <c r="AF32" s="2">
        <v>68</v>
      </c>
      <c r="AG32" s="94">
        <v>39188</v>
      </c>
      <c r="AH32" s="2">
        <v>41</v>
      </c>
      <c r="AI32" s="94">
        <v>22275</v>
      </c>
      <c r="AJ32" s="84">
        <v>12</v>
      </c>
      <c r="AK32" s="99">
        <v>9450</v>
      </c>
      <c r="AL32" s="32">
        <v>5</v>
      </c>
      <c r="AM32" s="32"/>
      <c r="AN32" s="32"/>
      <c r="AO32" s="94">
        <v>3885</v>
      </c>
    </row>
    <row r="33" spans="1:41" ht="12.75" customHeight="1">
      <c r="A33" s="2" t="s">
        <v>41</v>
      </c>
      <c r="B33" s="27">
        <v>35</v>
      </c>
      <c r="C33" s="93">
        <v>7268</v>
      </c>
      <c r="D33" s="28">
        <v>3</v>
      </c>
      <c r="E33" s="29">
        <v>780</v>
      </c>
      <c r="F33" s="27">
        <v>3</v>
      </c>
      <c r="G33" s="29">
        <v>1224</v>
      </c>
      <c r="H33" s="27">
        <v>2</v>
      </c>
      <c r="I33" s="29">
        <v>596</v>
      </c>
      <c r="J33" s="27">
        <v>36</v>
      </c>
      <c r="K33" s="29">
        <v>12267</v>
      </c>
      <c r="L33" s="2">
        <v>13</v>
      </c>
      <c r="M33" s="29">
        <v>6165</v>
      </c>
      <c r="N33" s="2">
        <v>26</v>
      </c>
      <c r="O33" s="29">
        <v>11239</v>
      </c>
      <c r="P33" s="2">
        <v>21</v>
      </c>
      <c r="Q33" s="29">
        <v>7614</v>
      </c>
      <c r="R33" s="2">
        <v>11</v>
      </c>
      <c r="S33" s="3">
        <v>4907.5</v>
      </c>
      <c r="T33" s="2">
        <v>29</v>
      </c>
      <c r="U33" s="3">
        <v>12472.5</v>
      </c>
      <c r="V33" s="76">
        <v>53</v>
      </c>
      <c r="W33" s="3">
        <v>22022.5</v>
      </c>
      <c r="X33" s="1">
        <v>43</v>
      </c>
      <c r="Y33" s="3">
        <v>20216</v>
      </c>
      <c r="Z33" s="1">
        <v>109</v>
      </c>
      <c r="AA33" s="3">
        <v>65006</v>
      </c>
      <c r="AB33" s="27">
        <v>88</v>
      </c>
      <c r="AC33" s="94">
        <v>42918</v>
      </c>
      <c r="AD33" s="2">
        <v>52</v>
      </c>
      <c r="AE33" s="94">
        <v>26400</v>
      </c>
      <c r="AF33" s="2">
        <v>39</v>
      </c>
      <c r="AG33" s="94">
        <v>19388</v>
      </c>
      <c r="AH33" s="2">
        <v>26</v>
      </c>
      <c r="AI33" s="94">
        <v>15184</v>
      </c>
      <c r="AJ33" s="32">
        <v>25</v>
      </c>
      <c r="AK33" s="94">
        <v>20685</v>
      </c>
      <c r="AL33" s="32">
        <v>22</v>
      </c>
      <c r="AM33" s="32"/>
      <c r="AN33" s="32"/>
      <c r="AO33" s="94">
        <v>17850</v>
      </c>
    </row>
    <row r="34" spans="1:41" ht="12.75" customHeight="1">
      <c r="A34" s="2" t="s">
        <v>42</v>
      </c>
      <c r="B34" s="27">
        <v>20</v>
      </c>
      <c r="C34" s="93">
        <v>5198.5</v>
      </c>
      <c r="D34" s="28">
        <v>23</v>
      </c>
      <c r="E34" s="29">
        <v>11912</v>
      </c>
      <c r="F34" s="27">
        <v>48</v>
      </c>
      <c r="G34" s="29">
        <v>24974</v>
      </c>
      <c r="H34" s="27">
        <v>21</v>
      </c>
      <c r="I34" s="29">
        <v>10224</v>
      </c>
      <c r="J34" s="27">
        <v>8</v>
      </c>
      <c r="K34" s="29">
        <v>3239.5</v>
      </c>
      <c r="L34" s="2">
        <v>29</v>
      </c>
      <c r="M34" s="29">
        <v>14087.5</v>
      </c>
      <c r="N34" s="2">
        <v>19</v>
      </c>
      <c r="O34" s="29">
        <v>11880</v>
      </c>
      <c r="P34" s="2">
        <v>17</v>
      </c>
      <c r="Q34" s="29">
        <v>8784.5</v>
      </c>
      <c r="R34" s="2">
        <v>34</v>
      </c>
      <c r="S34" s="3">
        <v>21107.5</v>
      </c>
      <c r="T34" s="2">
        <v>21</v>
      </c>
      <c r="U34" s="3">
        <v>14344</v>
      </c>
      <c r="V34" s="76">
        <v>25</v>
      </c>
      <c r="W34" s="3">
        <v>18294.5</v>
      </c>
      <c r="X34" s="1">
        <v>51</v>
      </c>
      <c r="Y34" s="3">
        <v>34841</v>
      </c>
      <c r="Z34" s="1">
        <v>79</v>
      </c>
      <c r="AA34" s="3">
        <v>54442</v>
      </c>
      <c r="AB34" s="27">
        <v>78</v>
      </c>
      <c r="AC34" s="94">
        <v>49795</v>
      </c>
      <c r="AD34" s="2">
        <v>66</v>
      </c>
      <c r="AE34" s="94">
        <v>34680</v>
      </c>
      <c r="AF34" s="2">
        <v>65</v>
      </c>
      <c r="AG34" s="94">
        <v>39513</v>
      </c>
      <c r="AH34" s="2">
        <v>26</v>
      </c>
      <c r="AI34" s="94">
        <v>16500</v>
      </c>
      <c r="AJ34" s="32">
        <v>8</v>
      </c>
      <c r="AK34" s="94">
        <v>6195</v>
      </c>
      <c r="AL34" s="32">
        <v>9</v>
      </c>
      <c r="AM34" s="32"/>
      <c r="AN34" s="32"/>
      <c r="AO34" s="94">
        <v>6862.5</v>
      </c>
    </row>
    <row r="35" spans="1:41" ht="12.75" customHeight="1">
      <c r="A35" s="1" t="s">
        <v>118</v>
      </c>
      <c r="B35" s="95" t="s">
        <v>45</v>
      </c>
      <c r="C35" s="96" t="s">
        <v>45</v>
      </c>
      <c r="D35" s="28"/>
      <c r="E35" s="29"/>
      <c r="F35" s="27"/>
      <c r="G35" s="29"/>
      <c r="H35" s="27"/>
      <c r="I35" s="29"/>
      <c r="J35" s="27"/>
      <c r="K35" s="29"/>
      <c r="M35" s="29"/>
      <c r="N35" s="1">
        <v>0</v>
      </c>
      <c r="O35" s="32">
        <v>0</v>
      </c>
      <c r="P35" s="1">
        <v>22</v>
      </c>
      <c r="Q35" s="29">
        <v>12407.5</v>
      </c>
      <c r="R35" s="2">
        <v>35</v>
      </c>
      <c r="S35" s="3">
        <v>23454.5</v>
      </c>
      <c r="T35" s="2">
        <v>43</v>
      </c>
      <c r="U35" s="3">
        <v>28350</v>
      </c>
      <c r="V35" s="76">
        <v>50</v>
      </c>
      <c r="W35" s="3">
        <v>33210</v>
      </c>
      <c r="X35" s="1">
        <v>50</v>
      </c>
      <c r="Y35" s="3">
        <v>31449</v>
      </c>
      <c r="Z35" s="1">
        <v>51</v>
      </c>
      <c r="AA35" s="3">
        <v>37187</v>
      </c>
      <c r="AB35" s="27">
        <v>55</v>
      </c>
      <c r="AC35" s="94">
        <v>39942</v>
      </c>
      <c r="AD35" s="2">
        <v>30</v>
      </c>
      <c r="AE35" s="94">
        <v>26100</v>
      </c>
      <c r="AF35" s="2">
        <v>37</v>
      </c>
      <c r="AG35" s="94">
        <v>35198</v>
      </c>
      <c r="AH35" s="2">
        <v>17</v>
      </c>
      <c r="AI35" s="94">
        <v>17420</v>
      </c>
      <c r="AJ35" s="32">
        <v>20</v>
      </c>
      <c r="AK35" s="94">
        <v>23280</v>
      </c>
      <c r="AL35" s="32">
        <v>21</v>
      </c>
      <c r="AM35" s="32"/>
      <c r="AN35" s="32"/>
      <c r="AO35" s="94">
        <v>24735</v>
      </c>
    </row>
    <row r="36" spans="1:41" ht="12.75" customHeight="1">
      <c r="A36" s="2" t="s">
        <v>43</v>
      </c>
      <c r="B36" s="27">
        <v>42</v>
      </c>
      <c r="C36" s="93">
        <v>12359</v>
      </c>
      <c r="D36" s="28">
        <v>3</v>
      </c>
      <c r="E36" s="29">
        <v>1290</v>
      </c>
      <c r="F36" s="27">
        <v>22</v>
      </c>
      <c r="G36" s="29">
        <v>7261</v>
      </c>
      <c r="H36" s="27">
        <v>15</v>
      </c>
      <c r="I36" s="29">
        <v>4270.5</v>
      </c>
      <c r="J36" s="27">
        <v>29</v>
      </c>
      <c r="K36" s="29">
        <v>14188</v>
      </c>
      <c r="L36" s="2">
        <v>21</v>
      </c>
      <c r="M36" s="29">
        <v>7753</v>
      </c>
      <c r="N36" s="2">
        <v>16</v>
      </c>
      <c r="O36" s="29">
        <v>9678.5</v>
      </c>
      <c r="P36" s="2">
        <v>6</v>
      </c>
      <c r="Q36" s="29">
        <v>3273</v>
      </c>
      <c r="R36" s="2">
        <v>23</v>
      </c>
      <c r="S36" s="3">
        <v>14865</v>
      </c>
      <c r="T36" s="2">
        <v>7</v>
      </c>
      <c r="U36" s="3">
        <v>4129</v>
      </c>
      <c r="V36" s="76">
        <v>8</v>
      </c>
      <c r="W36" s="3">
        <v>5005.5</v>
      </c>
      <c r="X36" s="1">
        <v>27</v>
      </c>
      <c r="Y36" s="3">
        <v>19208</v>
      </c>
      <c r="Z36" s="1">
        <v>29</v>
      </c>
      <c r="AA36" s="3">
        <v>26622</v>
      </c>
      <c r="AB36" s="27">
        <v>29</v>
      </c>
      <c r="AC36" s="94">
        <v>21517</v>
      </c>
      <c r="AD36" s="2">
        <v>18</v>
      </c>
      <c r="AE36" s="94">
        <v>9222</v>
      </c>
      <c r="AF36" s="2">
        <v>21</v>
      </c>
      <c r="AG36" s="94">
        <v>14708</v>
      </c>
      <c r="AH36" s="2">
        <v>9</v>
      </c>
      <c r="AI36" s="94">
        <v>7523</v>
      </c>
      <c r="AJ36" s="32">
        <v>1</v>
      </c>
      <c r="AK36" s="94">
        <v>960</v>
      </c>
      <c r="AL36" s="32">
        <v>3</v>
      </c>
      <c r="AM36" s="32"/>
      <c r="AN36" s="32"/>
      <c r="AO36" s="94">
        <v>3015</v>
      </c>
    </row>
    <row r="37" spans="1:41" ht="12.75" customHeight="1">
      <c r="A37" s="2" t="s">
        <v>44</v>
      </c>
      <c r="B37" s="33" t="s">
        <v>45</v>
      </c>
      <c r="C37" s="97" t="s">
        <v>45</v>
      </c>
      <c r="D37" s="34" t="s">
        <v>45</v>
      </c>
      <c r="E37" s="33" t="s">
        <v>45</v>
      </c>
      <c r="F37" s="33" t="s">
        <v>45</v>
      </c>
      <c r="G37" s="33" t="s">
        <v>45</v>
      </c>
      <c r="H37" s="33" t="s">
        <v>45</v>
      </c>
      <c r="I37" s="33" t="s">
        <v>45</v>
      </c>
      <c r="J37" s="33" t="s">
        <v>45</v>
      </c>
      <c r="K37" s="33" t="s">
        <v>45</v>
      </c>
      <c r="L37" s="33" t="s">
        <v>45</v>
      </c>
      <c r="M37" s="33" t="s">
        <v>45</v>
      </c>
      <c r="N37" s="33" t="s">
        <v>45</v>
      </c>
      <c r="O37" s="33" t="s">
        <v>45</v>
      </c>
      <c r="P37" s="27">
        <v>2</v>
      </c>
      <c r="Q37" s="29">
        <v>758.5</v>
      </c>
      <c r="R37" s="27">
        <v>9</v>
      </c>
      <c r="S37" s="3">
        <v>4332</v>
      </c>
      <c r="T37" s="2">
        <v>33</v>
      </c>
      <c r="U37" s="3">
        <v>17120</v>
      </c>
      <c r="V37" s="76">
        <v>54</v>
      </c>
      <c r="W37" s="3">
        <v>25210.5</v>
      </c>
      <c r="X37" s="1">
        <v>35</v>
      </c>
      <c r="Y37" s="3">
        <v>19043</v>
      </c>
      <c r="Z37" s="1">
        <v>65</v>
      </c>
      <c r="AA37" s="3">
        <v>39224</v>
      </c>
      <c r="AB37" s="27">
        <v>75</v>
      </c>
      <c r="AC37" s="94">
        <v>36414</v>
      </c>
      <c r="AD37" s="2">
        <v>56</v>
      </c>
      <c r="AE37" s="94">
        <v>28151</v>
      </c>
      <c r="AF37" s="2">
        <v>66</v>
      </c>
      <c r="AG37" s="94">
        <v>36540</v>
      </c>
      <c r="AH37" s="2">
        <v>27</v>
      </c>
      <c r="AI37" s="94">
        <v>18144</v>
      </c>
      <c r="AJ37" s="32">
        <v>60</v>
      </c>
      <c r="AK37" s="94">
        <v>44491</v>
      </c>
      <c r="AL37" s="32">
        <v>23</v>
      </c>
      <c r="AM37" s="32"/>
      <c r="AN37" s="32"/>
      <c r="AO37" s="94">
        <v>18870</v>
      </c>
    </row>
    <row r="38" spans="1:41" ht="12.75" customHeight="1">
      <c r="A38" s="2" t="s">
        <v>47</v>
      </c>
      <c r="B38" s="27">
        <v>0</v>
      </c>
      <c r="C38" s="93">
        <v>0</v>
      </c>
      <c r="D38" s="28">
        <v>1</v>
      </c>
      <c r="E38" s="29">
        <v>240.5</v>
      </c>
      <c r="F38" s="27">
        <v>7</v>
      </c>
      <c r="G38" s="29">
        <v>1894.5</v>
      </c>
      <c r="H38" s="27">
        <v>1</v>
      </c>
      <c r="I38" s="29">
        <v>180</v>
      </c>
      <c r="J38" s="27">
        <v>0</v>
      </c>
      <c r="K38" s="32">
        <v>0</v>
      </c>
      <c r="L38" s="2">
        <v>16</v>
      </c>
      <c r="M38" s="29">
        <v>3947.5</v>
      </c>
      <c r="N38" s="2">
        <v>12</v>
      </c>
      <c r="O38" s="29">
        <v>3903</v>
      </c>
      <c r="P38" s="2">
        <v>9</v>
      </c>
      <c r="Q38" s="29">
        <v>3032</v>
      </c>
      <c r="R38" s="2">
        <v>22</v>
      </c>
      <c r="S38" s="3">
        <v>9513.5</v>
      </c>
      <c r="T38" s="2">
        <v>8</v>
      </c>
      <c r="U38" s="3">
        <v>3720</v>
      </c>
      <c r="V38" s="76">
        <v>18</v>
      </c>
      <c r="W38" s="3">
        <v>7729.5</v>
      </c>
      <c r="X38" s="1">
        <v>11</v>
      </c>
      <c r="Y38" s="3">
        <v>3963</v>
      </c>
      <c r="Z38" s="1">
        <v>16</v>
      </c>
      <c r="AA38" s="3">
        <v>8010</v>
      </c>
      <c r="AB38" s="27">
        <v>26</v>
      </c>
      <c r="AC38" s="94">
        <v>12384</v>
      </c>
      <c r="AD38" s="2">
        <v>13</v>
      </c>
      <c r="AE38" s="94">
        <v>5063</v>
      </c>
      <c r="AF38" s="2">
        <v>10</v>
      </c>
      <c r="AG38" s="94">
        <v>5063</v>
      </c>
      <c r="AH38" s="2">
        <v>3</v>
      </c>
      <c r="AI38" s="94">
        <v>1080</v>
      </c>
      <c r="AJ38" s="32">
        <v>7</v>
      </c>
      <c r="AK38" s="94">
        <v>4297.5</v>
      </c>
      <c r="AL38" s="32">
        <v>4</v>
      </c>
      <c r="AM38" s="32"/>
      <c r="AN38" s="32"/>
      <c r="AO38" s="94">
        <v>2437.5</v>
      </c>
    </row>
    <row r="39" spans="1:41" ht="12.75" customHeight="1">
      <c r="A39" s="1" t="s">
        <v>123</v>
      </c>
      <c r="B39" s="27">
        <v>82</v>
      </c>
      <c r="C39" s="93">
        <v>20513.5</v>
      </c>
      <c r="D39" s="28">
        <v>1</v>
      </c>
      <c r="E39" s="29">
        <v>484.5</v>
      </c>
      <c r="F39" s="27">
        <v>5</v>
      </c>
      <c r="G39" s="29">
        <v>1844.5</v>
      </c>
      <c r="H39" s="27">
        <v>4</v>
      </c>
      <c r="I39" s="29">
        <v>1007.5</v>
      </c>
      <c r="J39" s="27">
        <v>0</v>
      </c>
      <c r="K39" s="32">
        <v>0</v>
      </c>
      <c r="L39" s="2">
        <v>2</v>
      </c>
      <c r="M39" s="29">
        <v>574.5</v>
      </c>
      <c r="N39" s="2">
        <v>5</v>
      </c>
      <c r="O39" s="29">
        <v>1700</v>
      </c>
      <c r="P39" s="2">
        <v>0</v>
      </c>
      <c r="Q39" s="32">
        <v>0</v>
      </c>
      <c r="R39" s="2">
        <v>8</v>
      </c>
      <c r="S39" s="3">
        <v>2415</v>
      </c>
      <c r="T39" s="2">
        <v>13</v>
      </c>
      <c r="U39" s="3">
        <v>4179</v>
      </c>
      <c r="V39" s="76">
        <v>17</v>
      </c>
      <c r="W39" s="3">
        <v>7530.5</v>
      </c>
      <c r="X39" s="1">
        <v>21</v>
      </c>
      <c r="Y39" s="3">
        <v>7767</v>
      </c>
      <c r="Z39" s="1">
        <v>24</v>
      </c>
      <c r="AA39" s="3">
        <v>9940</v>
      </c>
      <c r="AB39" s="27">
        <v>80</v>
      </c>
      <c r="AC39" s="94">
        <v>28040</v>
      </c>
      <c r="AD39" s="2">
        <v>61</v>
      </c>
      <c r="AE39" s="94">
        <v>26775</v>
      </c>
      <c r="AF39" s="2">
        <v>67</v>
      </c>
      <c r="AG39" s="94">
        <v>27011</v>
      </c>
      <c r="AH39" s="2">
        <v>16</v>
      </c>
      <c r="AI39" s="94">
        <v>8820</v>
      </c>
      <c r="AJ39" s="32">
        <v>25</v>
      </c>
      <c r="AK39" s="94">
        <v>16948</v>
      </c>
      <c r="AL39" s="32">
        <v>20</v>
      </c>
      <c r="AM39" s="32"/>
      <c r="AN39" s="32"/>
      <c r="AO39" s="94">
        <v>15738</v>
      </c>
    </row>
    <row r="40" spans="1:41" ht="12.75" customHeight="1">
      <c r="A40" s="2" t="s">
        <v>46</v>
      </c>
      <c r="B40" s="27">
        <v>12</v>
      </c>
      <c r="C40" s="93">
        <v>2647.5</v>
      </c>
      <c r="D40" s="28">
        <v>2</v>
      </c>
      <c r="E40" s="29">
        <v>342</v>
      </c>
      <c r="F40" s="27">
        <v>4</v>
      </c>
      <c r="G40" s="29">
        <v>615</v>
      </c>
      <c r="H40" s="27">
        <v>24</v>
      </c>
      <c r="I40" s="29">
        <v>6258.5</v>
      </c>
      <c r="J40" s="27">
        <v>52</v>
      </c>
      <c r="K40" s="29">
        <v>20259.5</v>
      </c>
      <c r="L40" s="2">
        <v>37</v>
      </c>
      <c r="M40" s="29">
        <v>12458</v>
      </c>
      <c r="N40" s="1">
        <v>20</v>
      </c>
      <c r="O40" s="32">
        <v>9630</v>
      </c>
      <c r="P40" s="1">
        <v>15</v>
      </c>
      <c r="Q40" s="29">
        <v>7433</v>
      </c>
      <c r="R40" s="2">
        <v>36</v>
      </c>
      <c r="S40" s="3">
        <v>22835.5</v>
      </c>
      <c r="T40" s="2">
        <v>25</v>
      </c>
      <c r="U40" s="3">
        <v>14863.5</v>
      </c>
      <c r="V40" s="76">
        <v>30</v>
      </c>
      <c r="W40" s="3">
        <v>18048</v>
      </c>
      <c r="X40" s="1">
        <v>31</v>
      </c>
      <c r="Y40" s="3">
        <v>18424</v>
      </c>
      <c r="Z40" s="1">
        <v>49</v>
      </c>
      <c r="AA40" s="3">
        <v>33520</v>
      </c>
      <c r="AB40" s="27">
        <v>61</v>
      </c>
      <c r="AC40" s="94">
        <v>28224</v>
      </c>
      <c r="AD40" s="2">
        <v>42</v>
      </c>
      <c r="AE40" s="94">
        <v>23520</v>
      </c>
      <c r="AF40" s="2">
        <v>35</v>
      </c>
      <c r="AG40" s="94">
        <v>22418</v>
      </c>
      <c r="AH40" s="2">
        <v>23</v>
      </c>
      <c r="AI40" s="94">
        <v>15660</v>
      </c>
      <c r="AJ40" s="32">
        <v>33</v>
      </c>
      <c r="AK40" s="94">
        <v>30317</v>
      </c>
      <c r="AL40" s="32">
        <v>19</v>
      </c>
      <c r="AM40" s="32"/>
      <c r="AN40" s="32"/>
      <c r="AO40" s="94">
        <v>15225</v>
      </c>
    </row>
    <row r="41" spans="1:41" ht="12.75" customHeight="1">
      <c r="A41" s="2" t="s">
        <v>48</v>
      </c>
      <c r="B41" s="27">
        <v>47</v>
      </c>
      <c r="C41" s="93">
        <v>12838.5</v>
      </c>
      <c r="D41" s="28">
        <v>7</v>
      </c>
      <c r="E41" s="29">
        <v>1826</v>
      </c>
      <c r="F41" s="27">
        <v>3</v>
      </c>
      <c r="G41" s="29">
        <v>688</v>
      </c>
      <c r="H41" s="27">
        <v>13</v>
      </c>
      <c r="I41" s="29">
        <v>3628</v>
      </c>
      <c r="J41" s="27">
        <v>40</v>
      </c>
      <c r="K41" s="29">
        <v>13200.5</v>
      </c>
      <c r="L41" s="2">
        <v>14</v>
      </c>
      <c r="M41" s="29">
        <v>6270</v>
      </c>
      <c r="N41" s="2">
        <v>21</v>
      </c>
      <c r="O41" s="29">
        <v>7725.5</v>
      </c>
      <c r="P41" s="2">
        <v>19</v>
      </c>
      <c r="Q41" s="29">
        <v>5844.5</v>
      </c>
      <c r="R41" s="2">
        <v>8</v>
      </c>
      <c r="S41" s="3">
        <v>4725</v>
      </c>
      <c r="T41" s="2">
        <v>23</v>
      </c>
      <c r="U41" s="3">
        <v>8805.5</v>
      </c>
      <c r="V41" s="76">
        <v>45</v>
      </c>
      <c r="W41" s="3">
        <v>17212.5</v>
      </c>
      <c r="X41" s="1">
        <v>26</v>
      </c>
      <c r="Y41" s="3">
        <v>10732</v>
      </c>
      <c r="Z41" s="1">
        <v>56</v>
      </c>
      <c r="AA41" s="3">
        <v>30741</v>
      </c>
      <c r="AB41" s="27">
        <v>65</v>
      </c>
      <c r="AC41" s="94">
        <v>29356</v>
      </c>
      <c r="AD41" s="2">
        <v>39</v>
      </c>
      <c r="AE41" s="94">
        <v>23986</v>
      </c>
      <c r="AF41" s="2">
        <v>18</v>
      </c>
      <c r="AG41" s="94">
        <v>8358</v>
      </c>
      <c r="AH41" s="2">
        <v>3</v>
      </c>
      <c r="AI41" s="94">
        <v>1763</v>
      </c>
      <c r="AJ41" s="32">
        <v>4</v>
      </c>
      <c r="AK41" s="94">
        <v>2514</v>
      </c>
      <c r="AL41" s="32">
        <v>5</v>
      </c>
      <c r="AM41" s="32"/>
      <c r="AN41" s="32"/>
      <c r="AO41" s="94">
        <v>3132</v>
      </c>
    </row>
    <row r="42" spans="1:41" ht="12.75" customHeight="1">
      <c r="A42" s="1" t="s">
        <v>35</v>
      </c>
      <c r="B42" s="27">
        <f aca="true" t="shared" si="1" ref="B42:AC42">SUM(B28:B41)</f>
        <v>309</v>
      </c>
      <c r="C42" s="94">
        <f t="shared" si="1"/>
        <v>95478</v>
      </c>
      <c r="D42" s="28">
        <f t="shared" si="1"/>
        <v>118</v>
      </c>
      <c r="E42" s="27">
        <f t="shared" si="1"/>
        <v>97185</v>
      </c>
      <c r="F42" s="27">
        <f t="shared" si="1"/>
        <v>225</v>
      </c>
      <c r="G42" s="27">
        <f t="shared" si="1"/>
        <v>181034.5</v>
      </c>
      <c r="H42" s="27">
        <f t="shared" si="1"/>
        <v>147</v>
      </c>
      <c r="I42" s="27">
        <f t="shared" si="1"/>
        <v>106774</v>
      </c>
      <c r="J42" s="27">
        <f t="shared" si="1"/>
        <v>298</v>
      </c>
      <c r="K42" s="27">
        <f t="shared" si="1"/>
        <v>180998</v>
      </c>
      <c r="L42" s="27">
        <f t="shared" si="1"/>
        <v>209</v>
      </c>
      <c r="M42" s="27">
        <f t="shared" si="1"/>
        <v>111780.5</v>
      </c>
      <c r="N42" s="27">
        <f t="shared" si="1"/>
        <v>179</v>
      </c>
      <c r="O42" s="27">
        <f t="shared" si="1"/>
        <v>94055</v>
      </c>
      <c r="P42" s="27">
        <f t="shared" si="1"/>
        <v>176</v>
      </c>
      <c r="Q42" s="27">
        <f t="shared" si="1"/>
        <v>105196.5</v>
      </c>
      <c r="R42" s="27">
        <f t="shared" si="1"/>
        <v>330</v>
      </c>
      <c r="S42" s="3">
        <f t="shared" si="1"/>
        <v>199952</v>
      </c>
      <c r="T42" s="27">
        <f t="shared" si="1"/>
        <v>324</v>
      </c>
      <c r="U42" s="3">
        <f t="shared" si="1"/>
        <v>220389.5</v>
      </c>
      <c r="V42" s="77">
        <f t="shared" si="1"/>
        <v>427</v>
      </c>
      <c r="W42" s="3">
        <f t="shared" si="1"/>
        <v>239150</v>
      </c>
      <c r="X42" s="27">
        <f t="shared" si="1"/>
        <v>396</v>
      </c>
      <c r="Y42" s="3">
        <f t="shared" si="1"/>
        <v>223781</v>
      </c>
      <c r="Z42" s="27">
        <f t="shared" si="1"/>
        <v>645</v>
      </c>
      <c r="AA42" s="3">
        <f t="shared" si="1"/>
        <v>409103</v>
      </c>
      <c r="AB42" s="27">
        <f t="shared" si="1"/>
        <v>770</v>
      </c>
      <c r="AC42" s="94">
        <f t="shared" si="1"/>
        <v>400193</v>
      </c>
      <c r="AD42" s="27">
        <f aca="true" t="shared" si="2" ref="AD42:AI42">SUM(AD28:AD41)</f>
        <v>511</v>
      </c>
      <c r="AE42" s="94">
        <f t="shared" si="2"/>
        <v>288471</v>
      </c>
      <c r="AF42" s="27">
        <f t="shared" si="2"/>
        <v>499</v>
      </c>
      <c r="AG42" s="94">
        <f t="shared" si="2"/>
        <v>301421</v>
      </c>
      <c r="AH42" s="27">
        <f t="shared" si="2"/>
        <v>223</v>
      </c>
      <c r="AI42" s="94">
        <f t="shared" si="2"/>
        <v>154371</v>
      </c>
      <c r="AJ42" s="32">
        <f>SUM(AJ28:AJ41)</f>
        <v>250</v>
      </c>
      <c r="AK42" s="94">
        <f>SUM(AK28:AK41)</f>
        <v>200474.5</v>
      </c>
      <c r="AL42" s="32">
        <f>SUM(AL28:AL41)</f>
        <v>190</v>
      </c>
      <c r="AM42" s="32"/>
      <c r="AN42" s="32"/>
      <c r="AO42" s="94">
        <f>SUM(AO28:AO41)</f>
        <v>150518</v>
      </c>
    </row>
    <row r="43" spans="2:37" ht="12.75" customHeight="1">
      <c r="B43" s="27"/>
      <c r="C43" s="93"/>
      <c r="D43" s="28"/>
      <c r="E43" s="29"/>
      <c r="F43" s="27"/>
      <c r="G43" s="29"/>
      <c r="H43" s="27"/>
      <c r="I43" s="29"/>
      <c r="J43" s="27"/>
      <c r="K43" s="29"/>
      <c r="O43" s="29"/>
      <c r="Q43" s="29"/>
      <c r="V43" s="75"/>
      <c r="AB43" s="27"/>
      <c r="AC43" s="94"/>
      <c r="AE43" s="94"/>
      <c r="AG43" s="94"/>
      <c r="AI43" s="94"/>
      <c r="AK43" s="94"/>
    </row>
    <row r="44" spans="1:41" ht="12.75" customHeight="1" thickBot="1">
      <c r="A44" s="66" t="s">
        <v>49</v>
      </c>
      <c r="B44" s="67">
        <f aca="true" t="shared" si="3" ref="B44:AO44">SUM(B24+B42)</f>
        <v>1910</v>
      </c>
      <c r="C44" s="98">
        <f t="shared" si="3"/>
        <v>1032560.5</v>
      </c>
      <c r="D44" s="69">
        <f t="shared" si="3"/>
        <v>2025</v>
      </c>
      <c r="E44" s="67">
        <f t="shared" si="3"/>
        <v>1271049</v>
      </c>
      <c r="F44" s="67">
        <f t="shared" si="3"/>
        <v>2420</v>
      </c>
      <c r="G44" s="67">
        <f t="shared" si="3"/>
        <v>1557368</v>
      </c>
      <c r="H44" s="67">
        <f t="shared" si="3"/>
        <v>1786</v>
      </c>
      <c r="I44" s="67">
        <f t="shared" si="3"/>
        <v>1223330.5</v>
      </c>
      <c r="J44" s="67">
        <f t="shared" si="3"/>
        <v>1896</v>
      </c>
      <c r="K44" s="67">
        <f t="shared" si="3"/>
        <v>1393054.5</v>
      </c>
      <c r="L44" s="67">
        <f t="shared" si="3"/>
        <v>1512</v>
      </c>
      <c r="M44" s="67">
        <f t="shared" si="3"/>
        <v>1187891</v>
      </c>
      <c r="N44" s="67">
        <f t="shared" si="3"/>
        <v>1417</v>
      </c>
      <c r="O44" s="67">
        <f t="shared" si="3"/>
        <v>1190501</v>
      </c>
      <c r="P44" s="67">
        <f t="shared" si="3"/>
        <v>1373</v>
      </c>
      <c r="Q44" s="67">
        <f t="shared" si="3"/>
        <v>1290905.5</v>
      </c>
      <c r="R44" s="67">
        <f t="shared" si="3"/>
        <v>1923</v>
      </c>
      <c r="S44" s="68">
        <f t="shared" si="3"/>
        <v>1867714</v>
      </c>
      <c r="T44" s="67">
        <f t="shared" si="3"/>
        <v>2271</v>
      </c>
      <c r="U44" s="68">
        <f t="shared" si="3"/>
        <v>2286683</v>
      </c>
      <c r="V44" s="69">
        <f t="shared" si="3"/>
        <v>2481</v>
      </c>
      <c r="W44" s="68">
        <f t="shared" si="3"/>
        <v>2450452</v>
      </c>
      <c r="X44" s="67">
        <f t="shared" si="3"/>
        <v>2102</v>
      </c>
      <c r="Y44" s="68">
        <f t="shared" si="3"/>
        <v>2121681</v>
      </c>
      <c r="Z44" s="67">
        <f t="shared" si="3"/>
        <v>2990</v>
      </c>
      <c r="AA44" s="68">
        <f t="shared" si="3"/>
        <v>3143681</v>
      </c>
      <c r="AB44" s="67">
        <f t="shared" si="3"/>
        <v>4157</v>
      </c>
      <c r="AC44" s="98">
        <f t="shared" si="3"/>
        <v>4012568</v>
      </c>
      <c r="AD44" s="67">
        <f t="shared" si="3"/>
        <v>2954</v>
      </c>
      <c r="AE44" s="98">
        <f t="shared" si="3"/>
        <v>3322747</v>
      </c>
      <c r="AF44" s="67">
        <f t="shared" si="3"/>
        <v>2493</v>
      </c>
      <c r="AG44" s="98">
        <f t="shared" si="3"/>
        <v>2798399</v>
      </c>
      <c r="AH44" s="67">
        <f t="shared" si="3"/>
        <v>1945</v>
      </c>
      <c r="AI44" s="98">
        <f t="shared" si="3"/>
        <v>2314260</v>
      </c>
      <c r="AJ44" s="67">
        <f t="shared" si="3"/>
        <v>2177</v>
      </c>
      <c r="AK44" s="98">
        <f t="shared" si="3"/>
        <v>2584702.5</v>
      </c>
      <c r="AL44" s="67">
        <f t="shared" si="3"/>
        <v>1933</v>
      </c>
      <c r="AM44" s="67"/>
      <c r="AN44" s="67"/>
      <c r="AO44" s="98">
        <f t="shared" si="3"/>
        <v>2287293</v>
      </c>
    </row>
    <row r="45" spans="1:31" ht="12.75" customHeight="1" thickTop="1">
      <c r="A45" s="1" t="s">
        <v>50</v>
      </c>
      <c r="AE45" s="94"/>
    </row>
    <row r="46" spans="1:31" ht="12.75" customHeight="1">
      <c r="A46" s="1" t="s">
        <v>114</v>
      </c>
      <c r="AE46" s="94"/>
    </row>
    <row r="47" spans="1:31" ht="12.75" customHeight="1">
      <c r="A47" s="1"/>
      <c r="AE47" s="94"/>
    </row>
    <row r="48" spans="1:31" ht="12.75" customHeight="1">
      <c r="A48" s="1" t="s">
        <v>112</v>
      </c>
      <c r="D48" s="27"/>
      <c r="E48" s="29"/>
      <c r="F48" s="27"/>
      <c r="G48" s="29"/>
      <c r="H48" s="27"/>
      <c r="I48" s="29"/>
      <c r="J48" s="27"/>
      <c r="K48" s="29"/>
      <c r="AE48" s="94"/>
    </row>
    <row r="49" spans="1:31" ht="12.75" customHeight="1">
      <c r="A49" s="1" t="s">
        <v>131</v>
      </c>
      <c r="D49" s="27"/>
      <c r="E49" s="29"/>
      <c r="F49" s="27"/>
      <c r="G49" s="29"/>
      <c r="H49" s="27"/>
      <c r="I49" s="29"/>
      <c r="J49" s="27"/>
      <c r="K49" s="29"/>
      <c r="AE49" s="94"/>
    </row>
    <row r="50" spans="1:31" ht="12.75" customHeight="1" thickBot="1">
      <c r="A50" s="4"/>
      <c r="B50" s="4"/>
      <c r="C50" s="5"/>
      <c r="D50" s="35"/>
      <c r="E50" s="36"/>
      <c r="F50" s="35"/>
      <c r="G50" s="36"/>
      <c r="H50" s="35"/>
      <c r="I50" s="36"/>
      <c r="J50" s="35"/>
      <c r="K50" s="36"/>
      <c r="L50" s="4"/>
      <c r="M50" s="4"/>
      <c r="N50" s="4"/>
      <c r="O50" s="4"/>
      <c r="P50" s="4"/>
      <c r="Q50" s="4"/>
      <c r="R50" s="4"/>
      <c r="S50" s="5"/>
      <c r="T50" s="4"/>
      <c r="U50" s="5"/>
      <c r="V50" s="4"/>
      <c r="W50" s="5"/>
      <c r="X50" s="4"/>
      <c r="Y50" s="5"/>
      <c r="AE50" s="94"/>
    </row>
    <row r="51" spans="1:41" ht="12.75" customHeight="1" thickTop="1">
      <c r="A51" s="6"/>
      <c r="B51" s="6" t="s">
        <v>0</v>
      </c>
      <c r="C51" s="7"/>
      <c r="D51" s="8" t="s">
        <v>1</v>
      </c>
      <c r="E51" s="6"/>
      <c r="F51" s="6" t="s">
        <v>2</v>
      </c>
      <c r="G51" s="6"/>
      <c r="H51" s="9" t="s">
        <v>3</v>
      </c>
      <c r="I51" s="9"/>
      <c r="J51" s="9" t="s">
        <v>4</v>
      </c>
      <c r="K51" s="9"/>
      <c r="L51" s="9" t="s">
        <v>5</v>
      </c>
      <c r="M51" s="9"/>
      <c r="N51" s="9" t="s">
        <v>6</v>
      </c>
      <c r="O51" s="9"/>
      <c r="P51" s="9" t="s">
        <v>7</v>
      </c>
      <c r="Q51" s="9"/>
      <c r="R51" s="9" t="s">
        <v>8</v>
      </c>
      <c r="S51" s="10"/>
      <c r="T51" s="9" t="s">
        <v>9</v>
      </c>
      <c r="U51" s="10"/>
      <c r="V51" s="70" t="s">
        <v>10</v>
      </c>
      <c r="W51" s="10"/>
      <c r="X51" s="9" t="s">
        <v>11</v>
      </c>
      <c r="Y51" s="10"/>
      <c r="Z51" s="9" t="s">
        <v>12</v>
      </c>
      <c r="AA51" s="10"/>
      <c r="AB51" s="9" t="s">
        <v>13</v>
      </c>
      <c r="AC51" s="10"/>
      <c r="AD51" s="9" t="s">
        <v>109</v>
      </c>
      <c r="AE51" s="109"/>
      <c r="AF51" s="9" t="s">
        <v>113</v>
      </c>
      <c r="AG51" s="10"/>
      <c r="AH51" s="9" t="s">
        <v>115</v>
      </c>
      <c r="AI51" s="10"/>
      <c r="AJ51" s="9" t="s">
        <v>116</v>
      </c>
      <c r="AK51" s="10"/>
      <c r="AL51" s="9" t="s">
        <v>133</v>
      </c>
      <c r="AM51" s="9"/>
      <c r="AN51" s="9"/>
      <c r="AO51" s="10"/>
    </row>
    <row r="52" spans="2:41" ht="12.75" customHeight="1">
      <c r="B52" s="11" t="s">
        <v>14</v>
      </c>
      <c r="C52" s="12"/>
      <c r="D52" s="13" t="s">
        <v>14</v>
      </c>
      <c r="E52" s="11" t="s">
        <v>15</v>
      </c>
      <c r="F52" s="11" t="s">
        <v>14</v>
      </c>
      <c r="G52" s="11" t="s">
        <v>15</v>
      </c>
      <c r="H52" s="11" t="s">
        <v>14</v>
      </c>
      <c r="I52" s="11" t="s">
        <v>15</v>
      </c>
      <c r="J52" s="37" t="s">
        <v>14</v>
      </c>
      <c r="K52" s="38" t="s">
        <v>15</v>
      </c>
      <c r="L52" s="37" t="s">
        <v>14</v>
      </c>
      <c r="M52" s="38" t="s">
        <v>15</v>
      </c>
      <c r="N52" s="11" t="s">
        <v>14</v>
      </c>
      <c r="P52" s="11" t="s">
        <v>14</v>
      </c>
      <c r="R52" s="11" t="s">
        <v>14</v>
      </c>
      <c r="S52" s="12"/>
      <c r="T52" s="11" t="s">
        <v>14</v>
      </c>
      <c r="U52" s="12"/>
      <c r="V52" s="71" t="s">
        <v>14</v>
      </c>
      <c r="W52" s="12"/>
      <c r="X52" s="11" t="s">
        <v>14</v>
      </c>
      <c r="Y52" s="12"/>
      <c r="Z52" s="11" t="s">
        <v>14</v>
      </c>
      <c r="AA52" s="12"/>
      <c r="AB52" s="11" t="s">
        <v>14</v>
      </c>
      <c r="AC52" s="12"/>
      <c r="AD52" s="11" t="s">
        <v>14</v>
      </c>
      <c r="AE52" s="110"/>
      <c r="AF52" s="11" t="s">
        <v>14</v>
      </c>
      <c r="AG52" s="12"/>
      <c r="AH52" s="11" t="s">
        <v>14</v>
      </c>
      <c r="AI52" s="12"/>
      <c r="AJ52" s="11" t="s">
        <v>14</v>
      </c>
      <c r="AK52" s="12"/>
      <c r="AL52" s="11" t="s">
        <v>14</v>
      </c>
      <c r="AM52" s="11"/>
      <c r="AN52" s="11"/>
      <c r="AO52" s="12"/>
    </row>
    <row r="53" spans="2:41" ht="12.75" customHeight="1">
      <c r="B53" s="14" t="s">
        <v>16</v>
      </c>
      <c r="C53" s="15" t="s">
        <v>15</v>
      </c>
      <c r="D53" s="13" t="s">
        <v>17</v>
      </c>
      <c r="E53" s="11" t="s">
        <v>18</v>
      </c>
      <c r="F53" s="11" t="s">
        <v>17</v>
      </c>
      <c r="G53" s="11" t="s">
        <v>18</v>
      </c>
      <c r="H53" s="11" t="s">
        <v>17</v>
      </c>
      <c r="I53" s="11" t="s">
        <v>18</v>
      </c>
      <c r="J53" s="37" t="s">
        <v>17</v>
      </c>
      <c r="K53" s="38" t="s">
        <v>18</v>
      </c>
      <c r="L53" s="37" t="s">
        <v>17</v>
      </c>
      <c r="M53" s="38" t="s">
        <v>18</v>
      </c>
      <c r="N53" s="14" t="s">
        <v>16</v>
      </c>
      <c r="O53" s="11" t="s">
        <v>15</v>
      </c>
      <c r="P53" s="14" t="s">
        <v>19</v>
      </c>
      <c r="Q53" s="11" t="s">
        <v>15</v>
      </c>
      <c r="R53" s="14" t="s">
        <v>19</v>
      </c>
      <c r="S53" s="16" t="s">
        <v>15</v>
      </c>
      <c r="T53" s="14" t="s">
        <v>19</v>
      </c>
      <c r="U53" s="16" t="s">
        <v>15</v>
      </c>
      <c r="V53" s="72" t="s">
        <v>19</v>
      </c>
      <c r="W53" s="16" t="s">
        <v>15</v>
      </c>
      <c r="X53" s="14" t="s">
        <v>19</v>
      </c>
      <c r="Y53" s="16" t="s">
        <v>15</v>
      </c>
      <c r="Z53" s="14" t="s">
        <v>19</v>
      </c>
      <c r="AA53" s="16" t="s">
        <v>15</v>
      </c>
      <c r="AB53" s="14" t="s">
        <v>19</v>
      </c>
      <c r="AC53" s="16" t="s">
        <v>15</v>
      </c>
      <c r="AD53" s="14" t="s">
        <v>19</v>
      </c>
      <c r="AE53" s="111" t="s">
        <v>15</v>
      </c>
      <c r="AF53" s="14" t="s">
        <v>19</v>
      </c>
      <c r="AG53" s="16" t="s">
        <v>15</v>
      </c>
      <c r="AH53" s="14" t="s">
        <v>19</v>
      </c>
      <c r="AI53" s="16" t="s">
        <v>15</v>
      </c>
      <c r="AJ53" s="14" t="s">
        <v>19</v>
      </c>
      <c r="AK53" s="16" t="s">
        <v>15</v>
      </c>
      <c r="AL53" s="14" t="s">
        <v>19</v>
      </c>
      <c r="AM53" s="14"/>
      <c r="AN53" s="14"/>
      <c r="AO53" s="16" t="s">
        <v>15</v>
      </c>
    </row>
    <row r="54" spans="1:41" ht="12.75" customHeight="1">
      <c r="A54" s="2" t="s">
        <v>20</v>
      </c>
      <c r="B54" s="11" t="s">
        <v>21</v>
      </c>
      <c r="C54" s="15" t="s">
        <v>22</v>
      </c>
      <c r="D54" s="13" t="s">
        <v>21</v>
      </c>
      <c r="E54" s="11" t="s">
        <v>22</v>
      </c>
      <c r="F54" s="11" t="s">
        <v>21</v>
      </c>
      <c r="G54" s="11" t="s">
        <v>22</v>
      </c>
      <c r="H54" s="11" t="s">
        <v>21</v>
      </c>
      <c r="I54" s="11" t="s">
        <v>22</v>
      </c>
      <c r="J54" s="39" t="s">
        <v>21</v>
      </c>
      <c r="K54" s="40" t="s">
        <v>22</v>
      </c>
      <c r="L54" s="39" t="s">
        <v>21</v>
      </c>
      <c r="M54" s="40" t="s">
        <v>22</v>
      </c>
      <c r="N54" s="17" t="s">
        <v>21</v>
      </c>
      <c r="O54" s="17" t="s">
        <v>22</v>
      </c>
      <c r="P54" s="17" t="s">
        <v>21</v>
      </c>
      <c r="Q54" s="17" t="s">
        <v>22</v>
      </c>
      <c r="R54" s="17" t="s">
        <v>21</v>
      </c>
      <c r="S54" s="15" t="s">
        <v>22</v>
      </c>
      <c r="T54" s="17" t="s">
        <v>21</v>
      </c>
      <c r="U54" s="15" t="s">
        <v>22</v>
      </c>
      <c r="V54" s="73" t="s">
        <v>21</v>
      </c>
      <c r="W54" s="15" t="s">
        <v>22</v>
      </c>
      <c r="X54" s="17" t="s">
        <v>21</v>
      </c>
      <c r="Y54" s="15" t="s">
        <v>22</v>
      </c>
      <c r="Z54" s="17" t="s">
        <v>21</v>
      </c>
      <c r="AA54" s="15" t="s">
        <v>22</v>
      </c>
      <c r="AB54" s="17" t="s">
        <v>21</v>
      </c>
      <c r="AC54" s="15" t="s">
        <v>22</v>
      </c>
      <c r="AD54" s="54" t="s">
        <v>21</v>
      </c>
      <c r="AE54" s="114" t="s">
        <v>22</v>
      </c>
      <c r="AF54" s="54" t="s">
        <v>21</v>
      </c>
      <c r="AG54" s="55" t="s">
        <v>22</v>
      </c>
      <c r="AH54" s="54" t="s">
        <v>21</v>
      </c>
      <c r="AI54" s="55" t="s">
        <v>22</v>
      </c>
      <c r="AJ54" s="54" t="s">
        <v>21</v>
      </c>
      <c r="AK54" s="55" t="s">
        <v>22</v>
      </c>
      <c r="AL54" s="54" t="s">
        <v>21</v>
      </c>
      <c r="AM54" s="54"/>
      <c r="AN54" s="54"/>
      <c r="AO54" s="55" t="s">
        <v>22</v>
      </c>
    </row>
    <row r="55" spans="1:31" ht="12.75" customHeight="1">
      <c r="A55" s="18"/>
      <c r="B55" s="18"/>
      <c r="C55" s="20"/>
      <c r="D55" s="41"/>
      <c r="E55" s="42"/>
      <c r="F55" s="43"/>
      <c r="G55" s="42"/>
      <c r="H55" s="43"/>
      <c r="I55" s="42"/>
      <c r="J55" s="44"/>
      <c r="K55" s="45"/>
      <c r="L55" s="22"/>
      <c r="M55" s="22"/>
      <c r="N55" s="22"/>
      <c r="O55" s="22"/>
      <c r="P55" s="22"/>
      <c r="Q55" s="22"/>
      <c r="R55" s="22"/>
      <c r="S55" s="23"/>
      <c r="T55" s="22"/>
      <c r="U55" s="23"/>
      <c r="V55" s="74"/>
      <c r="W55" s="23"/>
      <c r="X55" s="22"/>
      <c r="Y55" s="23"/>
      <c r="Z55" s="22"/>
      <c r="AA55" s="23"/>
      <c r="AB55" s="22"/>
      <c r="AC55" s="23"/>
      <c r="AE55" s="94"/>
    </row>
    <row r="56" spans="1:31" ht="43.5" customHeight="1">
      <c r="A56" s="30" t="s">
        <v>51</v>
      </c>
      <c r="C56" s="5"/>
      <c r="D56" s="28"/>
      <c r="E56" s="29"/>
      <c r="F56" s="27"/>
      <c r="G56" s="29"/>
      <c r="H56" s="27"/>
      <c r="I56" s="29"/>
      <c r="J56" s="27"/>
      <c r="K56" s="29"/>
      <c r="V56" s="75"/>
      <c r="AE56" s="94"/>
    </row>
    <row r="57" spans="3:31" ht="12.75" customHeight="1">
      <c r="C57" s="5"/>
      <c r="D57" s="28"/>
      <c r="E57" s="29"/>
      <c r="F57" s="27"/>
      <c r="G57" s="29"/>
      <c r="H57" s="27"/>
      <c r="I57" s="29"/>
      <c r="J57" s="27"/>
      <c r="K57" s="29"/>
      <c r="V57" s="75"/>
      <c r="AE57" s="94"/>
    </row>
    <row r="58" spans="1:41" ht="12.75" customHeight="1">
      <c r="A58" s="2" t="s">
        <v>52</v>
      </c>
      <c r="B58" s="27">
        <v>146</v>
      </c>
      <c r="C58" s="93">
        <v>205330</v>
      </c>
      <c r="D58" s="28">
        <v>133</v>
      </c>
      <c r="E58" s="29">
        <v>189000</v>
      </c>
      <c r="F58" s="27">
        <v>155</v>
      </c>
      <c r="G58" s="29">
        <v>216000</v>
      </c>
      <c r="H58" s="27">
        <v>164</v>
      </c>
      <c r="I58" s="29">
        <v>223500</v>
      </c>
      <c r="J58" s="27">
        <v>157</v>
      </c>
      <c r="K58" s="29">
        <v>219469.5</v>
      </c>
      <c r="L58" s="2">
        <v>167</v>
      </c>
      <c r="M58" s="29">
        <v>234000</v>
      </c>
      <c r="N58" s="27">
        <v>182</v>
      </c>
      <c r="O58" s="29">
        <v>244500</v>
      </c>
      <c r="P58" s="2">
        <v>173</v>
      </c>
      <c r="Q58" s="29">
        <v>233250</v>
      </c>
      <c r="R58" s="2">
        <v>162</v>
      </c>
      <c r="S58" s="3">
        <v>223500</v>
      </c>
      <c r="T58" s="2">
        <v>185</v>
      </c>
      <c r="U58" s="3">
        <v>250500</v>
      </c>
      <c r="V58" s="76">
        <v>171</v>
      </c>
      <c r="W58" s="3">
        <v>232500</v>
      </c>
      <c r="X58" s="1">
        <v>175</v>
      </c>
      <c r="Y58" s="3">
        <v>228750</v>
      </c>
      <c r="Z58" s="1">
        <v>200</v>
      </c>
      <c r="AA58" s="3">
        <v>277500</v>
      </c>
      <c r="AB58" s="1">
        <v>194</v>
      </c>
      <c r="AC58" s="94">
        <v>272250</v>
      </c>
      <c r="AD58" s="27">
        <v>180</v>
      </c>
      <c r="AE58" s="94">
        <v>241500</v>
      </c>
      <c r="AF58" s="27">
        <v>179</v>
      </c>
      <c r="AG58" s="94">
        <v>237750</v>
      </c>
      <c r="AH58" s="2">
        <v>158</v>
      </c>
      <c r="AI58" s="94">
        <v>213000</v>
      </c>
      <c r="AJ58" s="27">
        <v>175</v>
      </c>
      <c r="AK58" s="94">
        <v>241356</v>
      </c>
      <c r="AL58" s="27">
        <v>187</v>
      </c>
      <c r="AM58" s="27"/>
      <c r="AN58" s="27"/>
      <c r="AO58" s="94">
        <v>252750</v>
      </c>
    </row>
    <row r="59" spans="1:41" ht="12.75" customHeight="1">
      <c r="A59" s="2" t="s">
        <v>53</v>
      </c>
      <c r="B59" s="27">
        <v>291</v>
      </c>
      <c r="C59" s="93">
        <v>414750</v>
      </c>
      <c r="D59" s="28">
        <v>336</v>
      </c>
      <c r="E59" s="29">
        <v>474673.5</v>
      </c>
      <c r="F59" s="27">
        <v>331</v>
      </c>
      <c r="G59" s="29">
        <v>455400</v>
      </c>
      <c r="H59" s="27">
        <v>279</v>
      </c>
      <c r="I59" s="29">
        <v>383550</v>
      </c>
      <c r="J59" s="27">
        <v>304</v>
      </c>
      <c r="K59" s="29">
        <v>415855</v>
      </c>
      <c r="L59" s="2">
        <v>341</v>
      </c>
      <c r="M59" s="29">
        <v>465450</v>
      </c>
      <c r="N59" s="27">
        <v>323</v>
      </c>
      <c r="O59" s="29">
        <v>456000</v>
      </c>
      <c r="P59" s="2">
        <v>342</v>
      </c>
      <c r="Q59" s="29">
        <v>478500</v>
      </c>
      <c r="R59" s="2">
        <v>359</v>
      </c>
      <c r="S59" s="3">
        <v>510750</v>
      </c>
      <c r="T59" s="2">
        <v>355</v>
      </c>
      <c r="U59" s="3">
        <v>509250</v>
      </c>
      <c r="V59" s="76">
        <v>396</v>
      </c>
      <c r="W59" s="3">
        <v>562950</v>
      </c>
      <c r="X59" s="1">
        <v>398</v>
      </c>
      <c r="Y59" s="3">
        <v>558936</v>
      </c>
      <c r="Z59" s="1">
        <v>366</v>
      </c>
      <c r="AA59" s="3">
        <v>517950</v>
      </c>
      <c r="AB59" s="1">
        <v>356</v>
      </c>
      <c r="AC59" s="94">
        <v>492075</v>
      </c>
      <c r="AD59" s="27">
        <v>339</v>
      </c>
      <c r="AE59" s="94">
        <v>468750</v>
      </c>
      <c r="AF59" s="27">
        <v>423</v>
      </c>
      <c r="AG59" s="94">
        <v>578625</v>
      </c>
      <c r="AH59" s="2">
        <v>402</v>
      </c>
      <c r="AI59" s="94">
        <v>543436</v>
      </c>
      <c r="AJ59" s="27">
        <v>345</v>
      </c>
      <c r="AK59" s="94">
        <v>477000</v>
      </c>
      <c r="AL59" s="27">
        <v>347</v>
      </c>
      <c r="AM59" s="27"/>
      <c r="AN59" s="27"/>
      <c r="AO59" s="94">
        <v>472500</v>
      </c>
    </row>
    <row r="60" spans="1:41" ht="12.75" customHeight="1">
      <c r="A60" s="2" t="s">
        <v>54</v>
      </c>
      <c r="B60" s="27">
        <v>331</v>
      </c>
      <c r="C60" s="93">
        <v>457950</v>
      </c>
      <c r="D60" s="28">
        <v>471</v>
      </c>
      <c r="E60" s="29">
        <v>618000</v>
      </c>
      <c r="F60" s="27">
        <v>527</v>
      </c>
      <c r="G60" s="29">
        <v>709500</v>
      </c>
      <c r="H60" s="27">
        <v>379</v>
      </c>
      <c r="I60" s="29">
        <v>499500</v>
      </c>
      <c r="J60" s="27">
        <v>235</v>
      </c>
      <c r="K60" s="29">
        <v>306750</v>
      </c>
      <c r="L60" s="2">
        <v>193</v>
      </c>
      <c r="M60" s="29">
        <v>248250</v>
      </c>
      <c r="N60" s="27">
        <v>421</v>
      </c>
      <c r="O60" s="29">
        <v>588750</v>
      </c>
      <c r="P60" s="2">
        <v>390</v>
      </c>
      <c r="Q60" s="29">
        <v>533250</v>
      </c>
      <c r="R60" s="2">
        <v>460</v>
      </c>
      <c r="S60" s="3">
        <v>612750</v>
      </c>
      <c r="T60" s="2">
        <v>518</v>
      </c>
      <c r="U60" s="3">
        <v>686077</v>
      </c>
      <c r="V60" s="76">
        <v>588</v>
      </c>
      <c r="W60" s="3">
        <v>783750</v>
      </c>
      <c r="X60" s="1">
        <v>530</v>
      </c>
      <c r="Y60" s="3">
        <v>719638</v>
      </c>
      <c r="Z60" s="1">
        <v>472</v>
      </c>
      <c r="AA60" s="3">
        <v>630000</v>
      </c>
      <c r="AB60" s="1">
        <v>254</v>
      </c>
      <c r="AC60" s="94">
        <v>330349</v>
      </c>
      <c r="AD60" s="27">
        <v>212</v>
      </c>
      <c r="AE60" s="94">
        <v>276750</v>
      </c>
      <c r="AF60" s="27">
        <v>221</v>
      </c>
      <c r="AG60" s="94">
        <v>287256</v>
      </c>
      <c r="AH60" s="2">
        <v>156</v>
      </c>
      <c r="AI60" s="94">
        <v>210750</v>
      </c>
      <c r="AJ60" s="27">
        <v>358</v>
      </c>
      <c r="AK60" s="94">
        <v>486641</v>
      </c>
      <c r="AL60" s="27">
        <v>442</v>
      </c>
      <c r="AM60" s="27"/>
      <c r="AN60" s="27"/>
      <c r="AO60" s="94">
        <v>572935</v>
      </c>
    </row>
    <row r="61" spans="1:41" ht="12.75" customHeight="1">
      <c r="A61" s="2" t="s">
        <v>55</v>
      </c>
      <c r="B61" s="27">
        <v>170</v>
      </c>
      <c r="C61" s="93">
        <v>225750</v>
      </c>
      <c r="D61" s="28">
        <v>264</v>
      </c>
      <c r="E61" s="29">
        <v>350250</v>
      </c>
      <c r="F61" s="27">
        <v>171</v>
      </c>
      <c r="G61" s="29">
        <v>224097</v>
      </c>
      <c r="H61" s="27">
        <v>258</v>
      </c>
      <c r="I61" s="29">
        <v>345750</v>
      </c>
      <c r="J61" s="27">
        <v>446</v>
      </c>
      <c r="K61" s="29">
        <v>574500</v>
      </c>
      <c r="L61" s="2">
        <v>554</v>
      </c>
      <c r="M61" s="29">
        <v>728250</v>
      </c>
      <c r="N61" s="27">
        <v>420</v>
      </c>
      <c r="O61" s="29">
        <v>561750</v>
      </c>
      <c r="P61" s="2">
        <v>310</v>
      </c>
      <c r="Q61" s="29">
        <v>412540</v>
      </c>
      <c r="R61" s="2">
        <v>280</v>
      </c>
      <c r="S61" s="3">
        <v>323940</v>
      </c>
      <c r="T61" s="2">
        <v>332</v>
      </c>
      <c r="U61" s="3">
        <v>338061.5</v>
      </c>
      <c r="V61" s="76">
        <v>270</v>
      </c>
      <c r="W61" s="3">
        <v>279951</v>
      </c>
      <c r="X61" s="1">
        <v>268</v>
      </c>
      <c r="Y61" s="3">
        <v>297172</v>
      </c>
      <c r="Z61" s="1">
        <v>449</v>
      </c>
      <c r="AA61" s="3">
        <v>517675</v>
      </c>
      <c r="AB61" s="1">
        <v>497</v>
      </c>
      <c r="AC61" s="94">
        <v>613850</v>
      </c>
      <c r="AD61" s="27">
        <v>776</v>
      </c>
      <c r="AE61" s="94">
        <v>945750</v>
      </c>
      <c r="AF61" s="27">
        <v>945</v>
      </c>
      <c r="AG61" s="94">
        <v>1148044</v>
      </c>
      <c r="AH61" s="2">
        <v>987</v>
      </c>
      <c r="AI61" s="94">
        <v>1165010</v>
      </c>
      <c r="AJ61" s="27">
        <v>1034</v>
      </c>
      <c r="AK61" s="94">
        <v>1202961</v>
      </c>
      <c r="AL61" s="27">
        <v>1169</v>
      </c>
      <c r="AM61" s="27"/>
      <c r="AN61" s="27"/>
      <c r="AO61" s="94">
        <v>1346048</v>
      </c>
    </row>
    <row r="62" spans="1:41" ht="12.75" customHeight="1">
      <c r="A62" s="2" t="s">
        <v>56</v>
      </c>
      <c r="B62" s="27">
        <v>207</v>
      </c>
      <c r="C62" s="93">
        <v>300750</v>
      </c>
      <c r="D62" s="28">
        <v>216</v>
      </c>
      <c r="E62" s="29">
        <v>309750</v>
      </c>
      <c r="F62" s="27">
        <v>202</v>
      </c>
      <c r="G62" s="29">
        <v>291750</v>
      </c>
      <c r="H62" s="27">
        <v>145</v>
      </c>
      <c r="I62" s="29">
        <v>201990</v>
      </c>
      <c r="J62" s="27">
        <v>108</v>
      </c>
      <c r="K62" s="29">
        <v>153000</v>
      </c>
      <c r="L62" s="27">
        <v>97</v>
      </c>
      <c r="M62" s="29">
        <v>132750</v>
      </c>
      <c r="N62" s="27">
        <v>186</v>
      </c>
      <c r="O62" s="29">
        <v>271500</v>
      </c>
      <c r="P62" s="27">
        <v>164</v>
      </c>
      <c r="Q62" s="29">
        <v>237750</v>
      </c>
      <c r="R62" s="27">
        <v>201</v>
      </c>
      <c r="S62" s="3">
        <v>280500</v>
      </c>
      <c r="T62" s="27">
        <v>188</v>
      </c>
      <c r="U62" s="3">
        <v>266005</v>
      </c>
      <c r="V62" s="77">
        <v>198</v>
      </c>
      <c r="W62" s="3">
        <v>282000</v>
      </c>
      <c r="X62" s="27">
        <v>196</v>
      </c>
      <c r="Y62" s="3">
        <v>271528</v>
      </c>
      <c r="Z62" s="27">
        <v>205</v>
      </c>
      <c r="AA62" s="3">
        <v>287250</v>
      </c>
      <c r="AB62" s="27">
        <v>190</v>
      </c>
      <c r="AC62" s="94">
        <v>257645</v>
      </c>
      <c r="AD62" s="27">
        <v>196</v>
      </c>
      <c r="AE62" s="94">
        <v>270000</v>
      </c>
      <c r="AF62" s="27">
        <v>236</v>
      </c>
      <c r="AG62" s="94">
        <v>332250</v>
      </c>
      <c r="AH62" s="2">
        <v>234</v>
      </c>
      <c r="AI62" s="94">
        <v>324750</v>
      </c>
      <c r="AJ62" s="27">
        <v>223</v>
      </c>
      <c r="AK62" s="94">
        <v>300000</v>
      </c>
      <c r="AL62" s="27">
        <v>219</v>
      </c>
      <c r="AM62" s="27"/>
      <c r="AN62" s="27"/>
      <c r="AO62" s="94">
        <v>308250</v>
      </c>
    </row>
    <row r="63" spans="1:41" ht="12.75" customHeight="1">
      <c r="A63" s="2" t="s">
        <v>57</v>
      </c>
      <c r="B63" s="27">
        <v>259</v>
      </c>
      <c r="C63" s="93">
        <v>369784.5</v>
      </c>
      <c r="D63" s="28">
        <v>269</v>
      </c>
      <c r="E63" s="29">
        <v>384599</v>
      </c>
      <c r="F63" s="27">
        <v>257</v>
      </c>
      <c r="G63" s="29">
        <v>370500</v>
      </c>
      <c r="H63" s="27">
        <v>191</v>
      </c>
      <c r="I63" s="29">
        <v>271692</v>
      </c>
      <c r="J63" s="27">
        <v>182</v>
      </c>
      <c r="K63" s="29">
        <v>257688</v>
      </c>
      <c r="L63" s="2">
        <v>284</v>
      </c>
      <c r="M63" s="29">
        <v>397547</v>
      </c>
      <c r="N63" s="27">
        <v>272</v>
      </c>
      <c r="O63" s="29">
        <v>380770</v>
      </c>
      <c r="P63" s="2">
        <v>322</v>
      </c>
      <c r="Q63" s="29">
        <v>451320</v>
      </c>
      <c r="R63" s="2">
        <v>339</v>
      </c>
      <c r="S63" s="3">
        <v>481712</v>
      </c>
      <c r="T63" s="2">
        <v>400</v>
      </c>
      <c r="U63" s="3">
        <v>579750</v>
      </c>
      <c r="V63" s="76">
        <v>461</v>
      </c>
      <c r="W63" s="3">
        <v>633000</v>
      </c>
      <c r="X63" s="1">
        <v>507</v>
      </c>
      <c r="Y63" s="3">
        <v>703121</v>
      </c>
      <c r="Z63" s="1">
        <v>578</v>
      </c>
      <c r="AA63" s="3">
        <v>793500</v>
      </c>
      <c r="AB63" s="1">
        <v>516</v>
      </c>
      <c r="AC63" s="94">
        <v>696000</v>
      </c>
      <c r="AD63" s="27">
        <v>463</v>
      </c>
      <c r="AE63" s="94">
        <v>643500</v>
      </c>
      <c r="AF63" s="27">
        <v>454</v>
      </c>
      <c r="AG63" s="94">
        <v>624000</v>
      </c>
      <c r="AH63" s="2">
        <v>617</v>
      </c>
      <c r="AI63" s="94">
        <v>825750</v>
      </c>
      <c r="AJ63" s="27">
        <v>408</v>
      </c>
      <c r="AK63" s="94">
        <v>555000</v>
      </c>
      <c r="AL63" s="27">
        <v>355</v>
      </c>
      <c r="AM63" s="27"/>
      <c r="AN63" s="27"/>
      <c r="AO63" s="94">
        <v>503250</v>
      </c>
    </row>
    <row r="64" spans="1:41" ht="12.75" customHeight="1">
      <c r="A64" s="2" t="s">
        <v>58</v>
      </c>
      <c r="B64" s="27">
        <v>115</v>
      </c>
      <c r="C64" s="93">
        <v>161250</v>
      </c>
      <c r="D64" s="28">
        <v>135</v>
      </c>
      <c r="E64" s="29">
        <v>189750</v>
      </c>
      <c r="F64" s="27">
        <v>150</v>
      </c>
      <c r="G64" s="29">
        <v>210750</v>
      </c>
      <c r="H64" s="27">
        <v>121</v>
      </c>
      <c r="I64" s="29">
        <v>169437</v>
      </c>
      <c r="J64" s="27">
        <v>89</v>
      </c>
      <c r="K64" s="29">
        <v>128250</v>
      </c>
      <c r="L64" s="2">
        <v>126</v>
      </c>
      <c r="M64" s="29">
        <v>170250</v>
      </c>
      <c r="N64" s="27">
        <v>214</v>
      </c>
      <c r="O64" s="29">
        <v>282000</v>
      </c>
      <c r="P64" s="2">
        <v>221</v>
      </c>
      <c r="Q64" s="29">
        <v>294750</v>
      </c>
      <c r="R64" s="2">
        <v>218</v>
      </c>
      <c r="S64" s="3">
        <v>280500</v>
      </c>
      <c r="T64" s="2">
        <v>186</v>
      </c>
      <c r="U64" s="3">
        <v>250500</v>
      </c>
      <c r="V64" s="76">
        <v>231</v>
      </c>
      <c r="W64" s="3">
        <v>323805</v>
      </c>
      <c r="X64" s="1">
        <v>215</v>
      </c>
      <c r="Y64" s="3">
        <v>285000</v>
      </c>
      <c r="Z64" s="1">
        <v>290</v>
      </c>
      <c r="AA64" s="3">
        <v>396540</v>
      </c>
      <c r="AB64" s="1">
        <v>294</v>
      </c>
      <c r="AC64" s="94">
        <v>389201</v>
      </c>
      <c r="AD64" s="27">
        <v>310</v>
      </c>
      <c r="AE64" s="94">
        <v>415336</v>
      </c>
      <c r="AF64" s="27">
        <v>391</v>
      </c>
      <c r="AG64" s="94">
        <v>527002</v>
      </c>
      <c r="AH64" s="2">
        <v>453</v>
      </c>
      <c r="AI64" s="94">
        <v>606833</v>
      </c>
      <c r="AJ64" s="27">
        <v>504</v>
      </c>
      <c r="AK64" s="94">
        <v>680250</v>
      </c>
      <c r="AL64" s="27">
        <v>497</v>
      </c>
      <c r="AM64" s="27"/>
      <c r="AN64" s="27"/>
      <c r="AO64" s="94">
        <v>645532</v>
      </c>
    </row>
    <row r="65" spans="1:41" ht="12.75" customHeight="1">
      <c r="A65" s="2" t="s">
        <v>59</v>
      </c>
      <c r="B65" s="27">
        <v>141</v>
      </c>
      <c r="C65" s="93">
        <v>189750</v>
      </c>
      <c r="D65" s="28">
        <v>124</v>
      </c>
      <c r="E65" s="29">
        <v>167250</v>
      </c>
      <c r="F65" s="27">
        <v>126</v>
      </c>
      <c r="G65" s="29">
        <v>168000</v>
      </c>
      <c r="H65" s="27">
        <v>94</v>
      </c>
      <c r="I65" s="29">
        <v>126750</v>
      </c>
      <c r="J65" s="27">
        <v>48</v>
      </c>
      <c r="K65" s="29">
        <v>63149</v>
      </c>
      <c r="L65" s="2">
        <v>42</v>
      </c>
      <c r="M65" s="29">
        <v>57750</v>
      </c>
      <c r="N65" s="27">
        <v>53</v>
      </c>
      <c r="O65" s="29">
        <v>71250</v>
      </c>
      <c r="P65" s="2">
        <v>89</v>
      </c>
      <c r="Q65" s="29">
        <v>120000</v>
      </c>
      <c r="R65" s="2">
        <v>89</v>
      </c>
      <c r="S65" s="3">
        <v>118500</v>
      </c>
      <c r="T65" s="2">
        <v>148</v>
      </c>
      <c r="U65" s="3">
        <v>204750</v>
      </c>
      <c r="V65" s="76">
        <v>154</v>
      </c>
      <c r="W65" s="3">
        <v>218250</v>
      </c>
      <c r="X65" s="1">
        <v>143</v>
      </c>
      <c r="Y65" s="3">
        <v>198000</v>
      </c>
      <c r="Z65" s="1">
        <v>143</v>
      </c>
      <c r="AA65" s="3">
        <v>197250</v>
      </c>
      <c r="AB65" s="1">
        <v>141</v>
      </c>
      <c r="AC65" s="94">
        <v>190500</v>
      </c>
      <c r="AD65" s="27">
        <v>119</v>
      </c>
      <c r="AE65" s="94">
        <v>156000</v>
      </c>
      <c r="AF65" s="27">
        <v>103</v>
      </c>
      <c r="AG65" s="94">
        <v>135000</v>
      </c>
      <c r="AH65" s="2">
        <v>82</v>
      </c>
      <c r="AI65" s="94">
        <v>109500</v>
      </c>
      <c r="AJ65" s="27">
        <v>136</v>
      </c>
      <c r="AK65" s="94">
        <v>189000</v>
      </c>
      <c r="AL65" s="27">
        <v>132</v>
      </c>
      <c r="AM65" s="27"/>
      <c r="AN65" s="27"/>
      <c r="AO65" s="94">
        <v>181500</v>
      </c>
    </row>
    <row r="66" spans="1:41" ht="12.75" customHeight="1">
      <c r="A66" s="2" t="s">
        <v>60</v>
      </c>
      <c r="B66" s="27">
        <v>149</v>
      </c>
      <c r="C66" s="93">
        <v>196550</v>
      </c>
      <c r="D66" s="28">
        <v>243</v>
      </c>
      <c r="E66" s="29">
        <v>328525</v>
      </c>
      <c r="F66" s="27">
        <v>318</v>
      </c>
      <c r="G66" s="29">
        <v>422750</v>
      </c>
      <c r="H66" s="27">
        <v>493</v>
      </c>
      <c r="I66" s="29">
        <v>652500</v>
      </c>
      <c r="J66" s="27">
        <v>628</v>
      </c>
      <c r="K66" s="29">
        <v>845000</v>
      </c>
      <c r="L66" s="2">
        <v>681</v>
      </c>
      <c r="M66" s="29">
        <v>917750</v>
      </c>
      <c r="N66" s="27">
        <v>657</v>
      </c>
      <c r="O66" s="29">
        <v>867000</v>
      </c>
      <c r="P66" s="2">
        <v>681</v>
      </c>
      <c r="Q66" s="29">
        <v>903250</v>
      </c>
      <c r="R66" s="2">
        <v>734</v>
      </c>
      <c r="S66" s="3">
        <v>993000</v>
      </c>
      <c r="T66" s="2">
        <v>905</v>
      </c>
      <c r="U66" s="3">
        <v>1241000</v>
      </c>
      <c r="V66" s="76">
        <v>973</v>
      </c>
      <c r="W66" s="3">
        <v>1307661.5</v>
      </c>
      <c r="X66" s="1">
        <v>953</v>
      </c>
      <c r="Y66" s="3">
        <v>1233750</v>
      </c>
      <c r="Z66" s="27">
        <v>1031</v>
      </c>
      <c r="AA66" s="3">
        <v>1319322</v>
      </c>
      <c r="AB66" s="27">
        <v>1099</v>
      </c>
      <c r="AC66" s="94">
        <v>1469750</v>
      </c>
      <c r="AD66" s="27">
        <v>1127</v>
      </c>
      <c r="AE66" s="94">
        <v>1491250</v>
      </c>
      <c r="AF66" s="27">
        <v>1125</v>
      </c>
      <c r="AG66" s="94">
        <v>1487000</v>
      </c>
      <c r="AH66" s="27">
        <v>1176</v>
      </c>
      <c r="AI66" s="94">
        <v>1548970</v>
      </c>
      <c r="AJ66" s="27">
        <v>1160</v>
      </c>
      <c r="AK66" s="94">
        <v>1548640</v>
      </c>
      <c r="AL66" s="27">
        <v>1190</v>
      </c>
      <c r="AM66" s="27"/>
      <c r="AN66" s="27"/>
      <c r="AO66" s="94">
        <v>1562365</v>
      </c>
    </row>
    <row r="67" spans="1:41" ht="12.75" customHeight="1">
      <c r="A67" s="2" t="s">
        <v>61</v>
      </c>
      <c r="B67" s="27">
        <v>130</v>
      </c>
      <c r="C67" s="93">
        <v>187500</v>
      </c>
      <c r="D67" s="28">
        <v>136</v>
      </c>
      <c r="E67" s="29">
        <v>189000</v>
      </c>
      <c r="F67" s="27">
        <v>153</v>
      </c>
      <c r="G67" s="29">
        <v>214500</v>
      </c>
      <c r="H67" s="27">
        <v>124</v>
      </c>
      <c r="I67" s="29">
        <v>175500</v>
      </c>
      <c r="J67" s="27">
        <v>104</v>
      </c>
      <c r="K67" s="29">
        <v>146250</v>
      </c>
      <c r="L67" s="2">
        <v>185</v>
      </c>
      <c r="M67" s="29">
        <v>252000</v>
      </c>
      <c r="N67" s="27">
        <v>260</v>
      </c>
      <c r="O67" s="29">
        <v>363750</v>
      </c>
      <c r="P67" s="2">
        <v>260</v>
      </c>
      <c r="Q67" s="29">
        <v>354750</v>
      </c>
      <c r="R67" s="2">
        <v>251</v>
      </c>
      <c r="S67" s="3">
        <v>355500</v>
      </c>
      <c r="T67" s="2">
        <v>333</v>
      </c>
      <c r="U67" s="3">
        <v>467560</v>
      </c>
      <c r="V67" s="76">
        <v>339</v>
      </c>
      <c r="W67" s="3">
        <v>476250</v>
      </c>
      <c r="X67" s="1">
        <v>355</v>
      </c>
      <c r="Y67" s="3">
        <v>496500</v>
      </c>
      <c r="Z67" s="1">
        <v>393</v>
      </c>
      <c r="AA67" s="3">
        <v>549580</v>
      </c>
      <c r="AB67" s="1">
        <v>440</v>
      </c>
      <c r="AC67" s="94">
        <v>612000</v>
      </c>
      <c r="AD67" s="27">
        <v>471</v>
      </c>
      <c r="AE67" s="94">
        <v>654000</v>
      </c>
      <c r="AF67" s="27">
        <v>478</v>
      </c>
      <c r="AG67" s="94">
        <v>670859</v>
      </c>
      <c r="AH67" s="2">
        <v>496</v>
      </c>
      <c r="AI67" s="94">
        <v>689250</v>
      </c>
      <c r="AJ67" s="27">
        <v>394</v>
      </c>
      <c r="AK67" s="94">
        <v>549000</v>
      </c>
      <c r="AL67" s="27">
        <v>440</v>
      </c>
      <c r="AM67" s="27"/>
      <c r="AN67" s="27"/>
      <c r="AO67" s="94">
        <v>607584</v>
      </c>
    </row>
    <row r="68" spans="1:41" ht="12.75" customHeight="1">
      <c r="A68" s="2" t="s">
        <v>62</v>
      </c>
      <c r="B68" s="27">
        <v>55</v>
      </c>
      <c r="C68" s="93">
        <v>76550</v>
      </c>
      <c r="D68" s="28">
        <v>89</v>
      </c>
      <c r="E68" s="29">
        <v>125167</v>
      </c>
      <c r="F68" s="27">
        <v>85</v>
      </c>
      <c r="G68" s="29">
        <v>117450</v>
      </c>
      <c r="H68" s="27">
        <v>79</v>
      </c>
      <c r="I68" s="29">
        <v>109500</v>
      </c>
      <c r="J68" s="27">
        <v>52</v>
      </c>
      <c r="K68" s="29">
        <v>67349</v>
      </c>
      <c r="L68" s="2">
        <v>51</v>
      </c>
      <c r="M68" s="29">
        <v>72000</v>
      </c>
      <c r="N68" s="27">
        <v>37</v>
      </c>
      <c r="O68" s="29">
        <v>50250</v>
      </c>
      <c r="P68" s="2">
        <v>83</v>
      </c>
      <c r="Q68" s="29">
        <v>115500</v>
      </c>
      <c r="R68" s="2">
        <v>96</v>
      </c>
      <c r="S68" s="3">
        <v>129750</v>
      </c>
      <c r="T68" s="2">
        <v>82</v>
      </c>
      <c r="U68" s="3">
        <v>107250</v>
      </c>
      <c r="V68" s="76">
        <v>87</v>
      </c>
      <c r="W68" s="3">
        <v>114750</v>
      </c>
      <c r="X68" s="1">
        <v>102</v>
      </c>
      <c r="Y68" s="3">
        <v>137250</v>
      </c>
      <c r="Z68" s="1">
        <v>126</v>
      </c>
      <c r="AA68" s="3">
        <v>174750</v>
      </c>
      <c r="AB68" s="1">
        <v>144</v>
      </c>
      <c r="AC68" s="94">
        <v>196277</v>
      </c>
      <c r="AD68" s="27">
        <v>169</v>
      </c>
      <c r="AE68" s="94">
        <v>225000</v>
      </c>
      <c r="AF68" s="27">
        <v>151</v>
      </c>
      <c r="AG68" s="94">
        <v>195501</v>
      </c>
      <c r="AH68" s="2">
        <v>153</v>
      </c>
      <c r="AI68" s="94">
        <v>204000</v>
      </c>
      <c r="AJ68" s="27">
        <v>160</v>
      </c>
      <c r="AK68" s="94">
        <v>207750</v>
      </c>
      <c r="AL68" s="27">
        <v>127</v>
      </c>
      <c r="AM68" s="27"/>
      <c r="AN68" s="27"/>
      <c r="AO68" s="94">
        <v>167249</v>
      </c>
    </row>
    <row r="69" spans="1:41" ht="12.75" customHeight="1">
      <c r="A69" s="2" t="s">
        <v>63</v>
      </c>
      <c r="B69" s="27">
        <v>304</v>
      </c>
      <c r="C69" s="93">
        <v>419250</v>
      </c>
      <c r="D69" s="28">
        <v>392</v>
      </c>
      <c r="E69" s="29">
        <v>537000</v>
      </c>
      <c r="F69" s="27">
        <v>374</v>
      </c>
      <c r="G69" s="29">
        <v>496500</v>
      </c>
      <c r="H69" s="27">
        <v>344</v>
      </c>
      <c r="I69" s="29">
        <v>455250</v>
      </c>
      <c r="J69" s="27">
        <v>418</v>
      </c>
      <c r="K69" s="29">
        <v>552750</v>
      </c>
      <c r="L69" s="2">
        <v>370</v>
      </c>
      <c r="M69" s="29">
        <v>512250</v>
      </c>
      <c r="N69" s="27">
        <v>416</v>
      </c>
      <c r="O69" s="29">
        <v>560250</v>
      </c>
      <c r="P69" s="2">
        <v>423</v>
      </c>
      <c r="Q69" s="29">
        <v>577500</v>
      </c>
      <c r="R69" s="2">
        <v>491</v>
      </c>
      <c r="S69" s="3">
        <v>664500</v>
      </c>
      <c r="T69" s="2">
        <v>409</v>
      </c>
      <c r="U69" s="3">
        <v>564515.52</v>
      </c>
      <c r="V69" s="76">
        <v>381</v>
      </c>
      <c r="W69" s="3">
        <v>519944</v>
      </c>
      <c r="X69" s="1">
        <v>325</v>
      </c>
      <c r="Y69" s="3">
        <v>447000</v>
      </c>
      <c r="Z69" s="1">
        <v>431</v>
      </c>
      <c r="AA69" s="3">
        <v>584250</v>
      </c>
      <c r="AB69" s="1">
        <v>420</v>
      </c>
      <c r="AC69" s="94">
        <v>575969</v>
      </c>
      <c r="AD69" s="27">
        <v>424</v>
      </c>
      <c r="AE69" s="94">
        <v>586912</v>
      </c>
      <c r="AF69" s="27">
        <v>457</v>
      </c>
      <c r="AG69" s="94">
        <v>622732</v>
      </c>
      <c r="AH69" s="2">
        <v>427</v>
      </c>
      <c r="AI69" s="94">
        <v>577255</v>
      </c>
      <c r="AJ69" s="27">
        <v>393</v>
      </c>
      <c r="AK69" s="94">
        <v>520786</v>
      </c>
      <c r="AL69" s="27">
        <v>391</v>
      </c>
      <c r="AM69" s="27"/>
      <c r="AN69" s="27"/>
      <c r="AO69" s="94">
        <v>531047</v>
      </c>
    </row>
    <row r="70" spans="1:41" ht="12.75" customHeight="1">
      <c r="A70" s="2" t="s">
        <v>64</v>
      </c>
      <c r="B70" s="27">
        <v>83</v>
      </c>
      <c r="C70" s="93">
        <v>114000</v>
      </c>
      <c r="D70" s="28">
        <v>69</v>
      </c>
      <c r="E70" s="29">
        <v>91500</v>
      </c>
      <c r="F70" s="27">
        <v>83</v>
      </c>
      <c r="G70" s="29">
        <v>116273</v>
      </c>
      <c r="H70" s="27">
        <v>59</v>
      </c>
      <c r="I70" s="29">
        <v>78750</v>
      </c>
      <c r="J70" s="27">
        <v>97</v>
      </c>
      <c r="K70" s="29">
        <v>129750</v>
      </c>
      <c r="L70" s="2">
        <v>54</v>
      </c>
      <c r="M70" s="29">
        <v>76856</v>
      </c>
      <c r="N70" s="27">
        <v>51</v>
      </c>
      <c r="O70" s="29">
        <v>65250</v>
      </c>
      <c r="P70" s="2">
        <v>55</v>
      </c>
      <c r="Q70" s="29">
        <v>70500</v>
      </c>
      <c r="R70" s="2">
        <v>94</v>
      </c>
      <c r="S70" s="3">
        <v>116250</v>
      </c>
      <c r="T70" s="2">
        <v>105</v>
      </c>
      <c r="U70" s="3">
        <v>126000</v>
      </c>
      <c r="V70" s="76">
        <v>80</v>
      </c>
      <c r="W70" s="3">
        <v>100500</v>
      </c>
      <c r="X70" s="1">
        <v>72</v>
      </c>
      <c r="Y70" s="3">
        <v>79500</v>
      </c>
      <c r="Z70" s="1">
        <v>87</v>
      </c>
      <c r="AA70" s="3">
        <v>110401</v>
      </c>
      <c r="AB70" s="1">
        <v>81</v>
      </c>
      <c r="AC70" s="94">
        <v>95250</v>
      </c>
      <c r="AD70" s="27">
        <v>70</v>
      </c>
      <c r="AE70" s="94">
        <v>85500</v>
      </c>
      <c r="AF70" s="27">
        <v>68</v>
      </c>
      <c r="AG70" s="94">
        <v>88752</v>
      </c>
      <c r="AH70" s="2">
        <v>100</v>
      </c>
      <c r="AI70" s="94">
        <v>120000</v>
      </c>
      <c r="AJ70" s="27">
        <v>99</v>
      </c>
      <c r="AK70" s="94">
        <v>126750</v>
      </c>
      <c r="AL70" s="27">
        <v>82</v>
      </c>
      <c r="AM70" s="27"/>
      <c r="AN70" s="27"/>
      <c r="AO70" s="94">
        <v>98250</v>
      </c>
    </row>
    <row r="71" spans="1:41" ht="12.75" customHeight="1">
      <c r="A71" s="2" t="s">
        <v>65</v>
      </c>
      <c r="B71" s="27">
        <v>337</v>
      </c>
      <c r="C71" s="93">
        <v>473284</v>
      </c>
      <c r="D71" s="28">
        <v>338</v>
      </c>
      <c r="E71" s="29">
        <v>469268.5</v>
      </c>
      <c r="F71" s="27">
        <v>297</v>
      </c>
      <c r="G71" s="29">
        <v>405131.5</v>
      </c>
      <c r="H71" s="27">
        <v>288</v>
      </c>
      <c r="I71" s="29">
        <v>404279</v>
      </c>
      <c r="J71" s="27">
        <v>356</v>
      </c>
      <c r="K71" s="29">
        <v>501473</v>
      </c>
      <c r="L71" s="2">
        <v>375</v>
      </c>
      <c r="M71" s="29">
        <v>520246</v>
      </c>
      <c r="N71" s="27">
        <v>361</v>
      </c>
      <c r="O71" s="29">
        <v>507000</v>
      </c>
      <c r="P71" s="2">
        <v>310</v>
      </c>
      <c r="Q71" s="29">
        <v>439500</v>
      </c>
      <c r="R71" s="2">
        <v>354</v>
      </c>
      <c r="S71" s="3">
        <v>502500</v>
      </c>
      <c r="T71" s="2">
        <v>354</v>
      </c>
      <c r="U71" s="3">
        <v>496289</v>
      </c>
      <c r="V71" s="76">
        <v>284</v>
      </c>
      <c r="W71" s="3">
        <v>408750</v>
      </c>
      <c r="X71" s="1">
        <v>292</v>
      </c>
      <c r="Y71" s="3">
        <v>417750</v>
      </c>
      <c r="Z71" s="1">
        <v>313</v>
      </c>
      <c r="AA71" s="3">
        <v>438750</v>
      </c>
      <c r="AB71" s="1">
        <v>306</v>
      </c>
      <c r="AC71" s="94">
        <v>432000</v>
      </c>
      <c r="AD71" s="27">
        <v>222</v>
      </c>
      <c r="AE71" s="94">
        <v>306000</v>
      </c>
      <c r="AF71" s="27">
        <v>252</v>
      </c>
      <c r="AG71" s="94">
        <v>355554</v>
      </c>
      <c r="AH71" s="2">
        <v>301</v>
      </c>
      <c r="AI71" s="94">
        <v>426229</v>
      </c>
      <c r="AJ71" s="27">
        <v>311</v>
      </c>
      <c r="AK71" s="94">
        <v>446250</v>
      </c>
      <c r="AL71" s="27">
        <v>353</v>
      </c>
      <c r="AM71" s="27"/>
      <c r="AN71" s="27"/>
      <c r="AO71" s="94">
        <v>494250</v>
      </c>
    </row>
    <row r="72" spans="1:41" s="85" customFormat="1" ht="12.75" customHeight="1">
      <c r="A72" s="85" t="s">
        <v>66</v>
      </c>
      <c r="B72" s="86">
        <v>1106</v>
      </c>
      <c r="C72" s="100">
        <v>1549912</v>
      </c>
      <c r="D72" s="87">
        <v>1158</v>
      </c>
      <c r="E72" s="88">
        <v>1592764</v>
      </c>
      <c r="F72" s="86">
        <v>1082</v>
      </c>
      <c r="G72" s="88">
        <v>1520962.5</v>
      </c>
      <c r="H72" s="86">
        <v>1103</v>
      </c>
      <c r="I72" s="88">
        <v>1537416</v>
      </c>
      <c r="J72" s="86">
        <v>1200</v>
      </c>
      <c r="K72" s="88">
        <v>1676088</v>
      </c>
      <c r="L72" s="86">
        <v>1164</v>
      </c>
      <c r="M72" s="88">
        <v>1645847</v>
      </c>
      <c r="N72" s="86">
        <v>1366</v>
      </c>
      <c r="O72" s="88">
        <v>1930184</v>
      </c>
      <c r="P72" s="86">
        <v>1544</v>
      </c>
      <c r="Q72" s="88">
        <v>2189536</v>
      </c>
      <c r="R72" s="86">
        <v>1755</v>
      </c>
      <c r="S72" s="89">
        <v>2483622</v>
      </c>
      <c r="T72" s="86">
        <v>1840</v>
      </c>
      <c r="U72" s="89">
        <v>2593148</v>
      </c>
      <c r="V72" s="90">
        <v>2044</v>
      </c>
      <c r="W72" s="89">
        <v>2900875</v>
      </c>
      <c r="X72" s="86">
        <v>1958</v>
      </c>
      <c r="Y72" s="89">
        <v>2775734</v>
      </c>
      <c r="Z72" s="86">
        <v>1960</v>
      </c>
      <c r="AA72" s="89">
        <v>2759595</v>
      </c>
      <c r="AB72" s="86">
        <v>1970</v>
      </c>
      <c r="AC72" s="101">
        <v>2784505</v>
      </c>
      <c r="AD72" s="86">
        <v>1846</v>
      </c>
      <c r="AE72" s="101">
        <v>2581088</v>
      </c>
      <c r="AF72" s="86">
        <v>1828</v>
      </c>
      <c r="AG72" s="101">
        <v>2546567</v>
      </c>
      <c r="AH72" s="86">
        <v>1655</v>
      </c>
      <c r="AI72" s="101">
        <v>2316873</v>
      </c>
      <c r="AJ72" s="27">
        <v>1388</v>
      </c>
      <c r="AK72" s="101">
        <v>1975401</v>
      </c>
      <c r="AL72" s="27">
        <v>1262</v>
      </c>
      <c r="AM72" s="27"/>
      <c r="AN72" s="27"/>
      <c r="AO72" s="94">
        <v>1776000</v>
      </c>
    </row>
    <row r="73" spans="1:41" s="85" customFormat="1" ht="12.75" customHeight="1">
      <c r="A73" s="85" t="s">
        <v>67</v>
      </c>
      <c r="B73" s="86">
        <v>498</v>
      </c>
      <c r="C73" s="100">
        <v>696680</v>
      </c>
      <c r="D73" s="87">
        <v>547</v>
      </c>
      <c r="E73" s="88">
        <v>751637</v>
      </c>
      <c r="F73" s="86">
        <v>600</v>
      </c>
      <c r="G73" s="88">
        <v>810225</v>
      </c>
      <c r="H73" s="86">
        <v>429</v>
      </c>
      <c r="I73" s="88">
        <v>586500</v>
      </c>
      <c r="J73" s="86">
        <v>377</v>
      </c>
      <c r="K73" s="88">
        <v>495750</v>
      </c>
      <c r="L73" s="85">
        <v>309</v>
      </c>
      <c r="M73" s="88">
        <v>393000</v>
      </c>
      <c r="N73" s="86">
        <v>210</v>
      </c>
      <c r="O73" s="88">
        <v>261750</v>
      </c>
      <c r="P73" s="85">
        <v>212</v>
      </c>
      <c r="Q73" s="88">
        <v>276750</v>
      </c>
      <c r="R73" s="85">
        <v>316</v>
      </c>
      <c r="S73" s="89">
        <v>347250</v>
      </c>
      <c r="T73" s="85">
        <v>372</v>
      </c>
      <c r="U73" s="89">
        <v>510750</v>
      </c>
      <c r="V73" s="91">
        <v>475</v>
      </c>
      <c r="W73" s="89">
        <v>640123</v>
      </c>
      <c r="X73" s="92">
        <v>535</v>
      </c>
      <c r="Y73" s="89">
        <v>722250</v>
      </c>
      <c r="Z73" s="92">
        <v>456</v>
      </c>
      <c r="AA73" s="89">
        <v>609468</v>
      </c>
      <c r="AB73" s="92">
        <v>404</v>
      </c>
      <c r="AC73" s="101">
        <v>549608</v>
      </c>
      <c r="AD73" s="86">
        <v>392</v>
      </c>
      <c r="AE73" s="101">
        <v>536488</v>
      </c>
      <c r="AF73" s="86">
        <v>339</v>
      </c>
      <c r="AG73" s="101">
        <v>460692</v>
      </c>
      <c r="AH73" s="85">
        <v>316</v>
      </c>
      <c r="AI73" s="101">
        <v>433983</v>
      </c>
      <c r="AJ73" s="27">
        <v>277</v>
      </c>
      <c r="AK73" s="101">
        <v>379727</v>
      </c>
      <c r="AL73" s="27">
        <v>230</v>
      </c>
      <c r="AM73" s="27"/>
      <c r="AN73" s="27"/>
      <c r="AO73" s="94">
        <v>318086</v>
      </c>
    </row>
    <row r="74" spans="1:41" s="85" customFormat="1" ht="12.75" customHeight="1">
      <c r="A74" s="85" t="s">
        <v>68</v>
      </c>
      <c r="B74" s="86">
        <v>66</v>
      </c>
      <c r="C74" s="100">
        <v>93104</v>
      </c>
      <c r="D74" s="87">
        <v>70</v>
      </c>
      <c r="E74" s="88">
        <v>97219</v>
      </c>
      <c r="F74" s="86">
        <v>94</v>
      </c>
      <c r="G74" s="88">
        <v>129060</v>
      </c>
      <c r="H74" s="86">
        <v>98</v>
      </c>
      <c r="I74" s="88">
        <v>138000</v>
      </c>
      <c r="J74" s="86">
        <v>82</v>
      </c>
      <c r="K74" s="88">
        <v>111000</v>
      </c>
      <c r="L74" s="85">
        <v>92</v>
      </c>
      <c r="M74" s="88">
        <v>129000</v>
      </c>
      <c r="N74" s="86">
        <v>116</v>
      </c>
      <c r="O74" s="88">
        <v>156750</v>
      </c>
      <c r="P74" s="85">
        <v>128</v>
      </c>
      <c r="Q74" s="88">
        <v>172500</v>
      </c>
      <c r="R74" s="85">
        <v>108</v>
      </c>
      <c r="S74" s="89">
        <v>147750</v>
      </c>
      <c r="T74" s="85">
        <v>78</v>
      </c>
      <c r="U74" s="89">
        <v>108750</v>
      </c>
      <c r="V74" s="91">
        <v>90</v>
      </c>
      <c r="W74" s="89">
        <v>127500</v>
      </c>
      <c r="X74" s="92">
        <v>97</v>
      </c>
      <c r="Y74" s="89">
        <v>133500</v>
      </c>
      <c r="Z74" s="92">
        <v>68</v>
      </c>
      <c r="AA74" s="89">
        <v>92250</v>
      </c>
      <c r="AB74" s="92">
        <v>90</v>
      </c>
      <c r="AC74" s="101">
        <v>126750</v>
      </c>
      <c r="AD74" s="86">
        <v>67</v>
      </c>
      <c r="AE74" s="101">
        <v>96000</v>
      </c>
      <c r="AF74" s="86">
        <v>94</v>
      </c>
      <c r="AG74" s="101">
        <v>132981</v>
      </c>
      <c r="AH74" s="85">
        <v>114</v>
      </c>
      <c r="AI74" s="101">
        <v>156187</v>
      </c>
      <c r="AJ74" s="27">
        <v>139</v>
      </c>
      <c r="AK74" s="101">
        <v>194145</v>
      </c>
      <c r="AL74" s="27">
        <v>172</v>
      </c>
      <c r="AM74" s="27"/>
      <c r="AN74" s="27"/>
      <c r="AO74" s="94">
        <v>238320</v>
      </c>
    </row>
    <row r="75" spans="1:41" s="85" customFormat="1" ht="12.75" customHeight="1">
      <c r="A75" s="85" t="s">
        <v>69</v>
      </c>
      <c r="B75" s="86">
        <v>476</v>
      </c>
      <c r="C75" s="100">
        <v>685500</v>
      </c>
      <c r="D75" s="87">
        <v>425</v>
      </c>
      <c r="E75" s="88">
        <v>604500</v>
      </c>
      <c r="F75" s="86">
        <v>396</v>
      </c>
      <c r="G75" s="88">
        <v>558733</v>
      </c>
      <c r="H75" s="86">
        <v>394</v>
      </c>
      <c r="I75" s="88">
        <v>561770</v>
      </c>
      <c r="J75" s="86">
        <v>396</v>
      </c>
      <c r="K75" s="88">
        <v>566250</v>
      </c>
      <c r="L75" s="86">
        <v>411</v>
      </c>
      <c r="M75" s="88">
        <v>595500</v>
      </c>
      <c r="N75" s="86">
        <v>432</v>
      </c>
      <c r="O75" s="88">
        <v>612750</v>
      </c>
      <c r="P75" s="85">
        <v>445</v>
      </c>
      <c r="Q75" s="88">
        <v>635050</v>
      </c>
      <c r="R75" s="85">
        <v>456</v>
      </c>
      <c r="S75" s="89">
        <v>656633</v>
      </c>
      <c r="T75" s="85">
        <v>412</v>
      </c>
      <c r="U75" s="89">
        <v>594750</v>
      </c>
      <c r="V75" s="91">
        <v>350</v>
      </c>
      <c r="W75" s="89">
        <v>474150.5</v>
      </c>
      <c r="X75" s="92">
        <v>312</v>
      </c>
      <c r="Y75" s="89">
        <v>462274</v>
      </c>
      <c r="Z75" s="86">
        <v>336</v>
      </c>
      <c r="AA75" s="89">
        <v>460914</v>
      </c>
      <c r="AB75" s="92">
        <v>296</v>
      </c>
      <c r="AC75" s="101">
        <v>422250</v>
      </c>
      <c r="AD75" s="86">
        <v>271</v>
      </c>
      <c r="AE75" s="101">
        <v>388500</v>
      </c>
      <c r="AF75" s="86">
        <v>328</v>
      </c>
      <c r="AG75" s="101">
        <v>465154</v>
      </c>
      <c r="AH75" s="85">
        <v>332</v>
      </c>
      <c r="AI75" s="101">
        <v>479963</v>
      </c>
      <c r="AJ75" s="27">
        <v>307</v>
      </c>
      <c r="AK75" s="101">
        <v>433494</v>
      </c>
      <c r="AL75" s="27">
        <v>258</v>
      </c>
      <c r="AM75" s="27"/>
      <c r="AN75" s="27"/>
      <c r="AO75" s="94">
        <v>369058</v>
      </c>
    </row>
    <row r="76" spans="1:41" ht="12.75" customHeight="1">
      <c r="A76" s="2" t="s">
        <v>70</v>
      </c>
      <c r="B76" s="27">
        <v>211</v>
      </c>
      <c r="C76" s="93">
        <v>287950</v>
      </c>
      <c r="D76" s="28">
        <v>282</v>
      </c>
      <c r="E76" s="29">
        <v>382900</v>
      </c>
      <c r="F76" s="27">
        <v>304</v>
      </c>
      <c r="G76" s="29">
        <v>416785</v>
      </c>
      <c r="H76" s="27">
        <v>339</v>
      </c>
      <c r="I76" s="29">
        <v>462750</v>
      </c>
      <c r="J76" s="27">
        <v>425</v>
      </c>
      <c r="K76" s="29">
        <v>571166</v>
      </c>
      <c r="L76" s="27">
        <v>399</v>
      </c>
      <c r="M76" s="29">
        <v>538500</v>
      </c>
      <c r="N76" s="27">
        <v>426</v>
      </c>
      <c r="O76" s="29">
        <v>566093</v>
      </c>
      <c r="P76" s="2">
        <v>423</v>
      </c>
      <c r="Q76" s="29">
        <v>574500</v>
      </c>
      <c r="R76" s="2">
        <v>417</v>
      </c>
      <c r="S76" s="3">
        <v>539820</v>
      </c>
      <c r="T76" s="2">
        <v>392</v>
      </c>
      <c r="U76" s="3">
        <v>535500</v>
      </c>
      <c r="V76" s="76">
        <v>429</v>
      </c>
      <c r="W76" s="3">
        <v>588750</v>
      </c>
      <c r="X76" s="1">
        <v>604</v>
      </c>
      <c r="Y76" s="3">
        <v>834000</v>
      </c>
      <c r="Z76" s="27">
        <v>663</v>
      </c>
      <c r="AA76" s="3">
        <v>901029</v>
      </c>
      <c r="AB76" s="1">
        <v>685</v>
      </c>
      <c r="AC76" s="94">
        <v>931500</v>
      </c>
      <c r="AD76" s="27">
        <v>715</v>
      </c>
      <c r="AE76" s="94">
        <v>976836</v>
      </c>
      <c r="AF76" s="27">
        <v>760</v>
      </c>
      <c r="AG76" s="94">
        <v>1018908</v>
      </c>
      <c r="AH76" s="2">
        <v>783</v>
      </c>
      <c r="AI76" s="94">
        <v>1063422</v>
      </c>
      <c r="AJ76" s="27">
        <v>760</v>
      </c>
      <c r="AK76" s="94">
        <v>1033814</v>
      </c>
      <c r="AL76" s="27">
        <v>762</v>
      </c>
      <c r="AM76" s="27"/>
      <c r="AN76" s="27"/>
      <c r="AO76" s="94">
        <v>1019339</v>
      </c>
    </row>
    <row r="77" spans="1:41" ht="12.75" customHeight="1">
      <c r="A77" s="2" t="s">
        <v>71</v>
      </c>
      <c r="B77" s="27">
        <v>108</v>
      </c>
      <c r="C77" s="93">
        <v>157857</v>
      </c>
      <c r="D77" s="28">
        <v>99</v>
      </c>
      <c r="E77" s="29">
        <v>141000</v>
      </c>
      <c r="F77" s="27">
        <v>102</v>
      </c>
      <c r="G77" s="29">
        <v>146250</v>
      </c>
      <c r="H77" s="27">
        <v>100</v>
      </c>
      <c r="I77" s="29">
        <v>144000</v>
      </c>
      <c r="J77" s="27">
        <v>115</v>
      </c>
      <c r="K77" s="29">
        <v>169500</v>
      </c>
      <c r="L77" s="2">
        <v>144</v>
      </c>
      <c r="M77" s="29">
        <v>206250</v>
      </c>
      <c r="N77" s="2">
        <v>144</v>
      </c>
      <c r="O77" s="29">
        <v>204000</v>
      </c>
      <c r="P77" s="2">
        <v>134</v>
      </c>
      <c r="Q77" s="29">
        <v>192750</v>
      </c>
      <c r="R77" s="2">
        <v>169</v>
      </c>
      <c r="S77" s="3">
        <v>240709</v>
      </c>
      <c r="T77" s="2">
        <v>156</v>
      </c>
      <c r="U77" s="3">
        <v>226500</v>
      </c>
      <c r="V77" s="76">
        <v>174</v>
      </c>
      <c r="W77" s="3">
        <v>249750</v>
      </c>
      <c r="X77" s="1">
        <v>163</v>
      </c>
      <c r="Y77" s="3">
        <v>234000</v>
      </c>
      <c r="Z77" s="1">
        <v>157</v>
      </c>
      <c r="AA77" s="3">
        <v>223550</v>
      </c>
      <c r="AB77" s="1">
        <v>215</v>
      </c>
      <c r="AC77" s="94">
        <v>306000</v>
      </c>
      <c r="AD77" s="27">
        <v>214</v>
      </c>
      <c r="AE77" s="94">
        <v>304500</v>
      </c>
      <c r="AF77" s="27">
        <v>253</v>
      </c>
      <c r="AG77" s="94">
        <v>353749</v>
      </c>
      <c r="AH77" s="2">
        <v>224</v>
      </c>
      <c r="AI77" s="94">
        <v>321573</v>
      </c>
      <c r="AJ77" s="27">
        <v>210</v>
      </c>
      <c r="AK77" s="94">
        <v>300750</v>
      </c>
      <c r="AL77" s="27">
        <v>199</v>
      </c>
      <c r="AM77" s="27"/>
      <c r="AN77" s="27"/>
      <c r="AO77" s="94">
        <v>284872</v>
      </c>
    </row>
    <row r="78" spans="1:41" ht="12.75" customHeight="1">
      <c r="A78" s="2" t="s">
        <v>72</v>
      </c>
      <c r="B78" s="27">
        <v>427</v>
      </c>
      <c r="C78" s="93">
        <v>611250</v>
      </c>
      <c r="D78" s="28">
        <v>354</v>
      </c>
      <c r="E78" s="29">
        <v>505800</v>
      </c>
      <c r="F78" s="27">
        <v>368</v>
      </c>
      <c r="G78" s="29">
        <v>523500</v>
      </c>
      <c r="H78" s="27">
        <v>296</v>
      </c>
      <c r="I78" s="29">
        <v>411750</v>
      </c>
      <c r="J78" s="27">
        <v>324</v>
      </c>
      <c r="K78" s="29">
        <v>457500</v>
      </c>
      <c r="L78" s="2">
        <v>309</v>
      </c>
      <c r="M78" s="29">
        <v>420450</v>
      </c>
      <c r="N78" s="2">
        <v>318</v>
      </c>
      <c r="O78" s="29">
        <v>446386</v>
      </c>
      <c r="P78" s="2">
        <v>293</v>
      </c>
      <c r="Q78" s="29">
        <v>408750</v>
      </c>
      <c r="R78" s="2">
        <v>267</v>
      </c>
      <c r="S78" s="3">
        <v>372448</v>
      </c>
      <c r="T78" s="2">
        <v>259</v>
      </c>
      <c r="U78" s="3">
        <v>359250</v>
      </c>
      <c r="V78" s="76">
        <v>259</v>
      </c>
      <c r="W78" s="3">
        <v>365903</v>
      </c>
      <c r="X78" s="1">
        <v>262</v>
      </c>
      <c r="Y78" s="3">
        <v>375000</v>
      </c>
      <c r="Z78" s="1">
        <v>310</v>
      </c>
      <c r="AA78" s="3">
        <v>430875</v>
      </c>
      <c r="AB78" s="1">
        <v>235</v>
      </c>
      <c r="AC78" s="94">
        <v>335338</v>
      </c>
      <c r="AD78" s="27">
        <v>289</v>
      </c>
      <c r="AE78" s="94">
        <v>411556</v>
      </c>
      <c r="AF78" s="27">
        <v>345</v>
      </c>
      <c r="AG78" s="94">
        <v>470813</v>
      </c>
      <c r="AH78" s="2">
        <v>336</v>
      </c>
      <c r="AI78" s="94">
        <v>477188</v>
      </c>
      <c r="AJ78" s="27">
        <v>294</v>
      </c>
      <c r="AK78" s="94">
        <v>416250</v>
      </c>
      <c r="AL78" s="27">
        <v>251</v>
      </c>
      <c r="AM78" s="27"/>
      <c r="AN78" s="27"/>
      <c r="AO78" s="94">
        <v>355204</v>
      </c>
    </row>
    <row r="79" spans="1:41" ht="12.75" customHeight="1">
      <c r="A79" s="2" t="s">
        <v>73</v>
      </c>
      <c r="B79" s="27">
        <v>116</v>
      </c>
      <c r="C79" s="93">
        <v>168750</v>
      </c>
      <c r="D79" s="28">
        <v>116</v>
      </c>
      <c r="E79" s="29">
        <v>166500</v>
      </c>
      <c r="F79" s="27">
        <v>111</v>
      </c>
      <c r="G79" s="29">
        <v>159000</v>
      </c>
      <c r="H79" s="27">
        <v>111</v>
      </c>
      <c r="I79" s="29">
        <v>158250</v>
      </c>
      <c r="J79" s="27">
        <v>130</v>
      </c>
      <c r="K79" s="29">
        <v>183000</v>
      </c>
      <c r="L79" s="2">
        <v>165</v>
      </c>
      <c r="M79" s="29">
        <v>231750</v>
      </c>
      <c r="N79" s="2">
        <v>173</v>
      </c>
      <c r="O79" s="29">
        <v>246000</v>
      </c>
      <c r="P79" s="2">
        <v>192</v>
      </c>
      <c r="Q79" s="29">
        <v>274500</v>
      </c>
      <c r="R79" s="2">
        <v>178</v>
      </c>
      <c r="S79" s="3">
        <v>250500</v>
      </c>
      <c r="T79" s="2">
        <v>149</v>
      </c>
      <c r="U79" s="3">
        <v>213000</v>
      </c>
      <c r="V79" s="76">
        <v>155</v>
      </c>
      <c r="W79" s="3">
        <v>216750</v>
      </c>
      <c r="X79" s="1">
        <v>126</v>
      </c>
      <c r="Y79" s="3">
        <v>178260</v>
      </c>
      <c r="Z79" s="1">
        <v>130</v>
      </c>
      <c r="AA79" s="3">
        <v>182248</v>
      </c>
      <c r="AB79" s="1">
        <v>163</v>
      </c>
      <c r="AC79" s="94">
        <v>229792</v>
      </c>
      <c r="AD79" s="27">
        <v>153</v>
      </c>
      <c r="AE79" s="94">
        <v>213770</v>
      </c>
      <c r="AF79" s="27">
        <v>162</v>
      </c>
      <c r="AG79" s="94">
        <v>219221</v>
      </c>
      <c r="AH79" s="2">
        <v>144</v>
      </c>
      <c r="AI79" s="94">
        <v>198879</v>
      </c>
      <c r="AJ79" s="27">
        <v>139</v>
      </c>
      <c r="AK79" s="94">
        <v>193789</v>
      </c>
      <c r="AL79" s="27">
        <v>125</v>
      </c>
      <c r="AM79" s="27"/>
      <c r="AN79" s="27"/>
      <c r="AO79" s="94">
        <v>173839</v>
      </c>
    </row>
    <row r="80" spans="1:41" ht="12.75" customHeight="1">
      <c r="A80" s="2" t="s">
        <v>35</v>
      </c>
      <c r="B80" s="27">
        <f aca="true" t="shared" si="4" ref="B80:AC80">SUM(B58:B79)</f>
        <v>5726</v>
      </c>
      <c r="C80" s="94">
        <f t="shared" si="4"/>
        <v>8043451.5</v>
      </c>
      <c r="D80" s="28">
        <f t="shared" si="4"/>
        <v>6266</v>
      </c>
      <c r="E80" s="27">
        <f t="shared" si="4"/>
        <v>8666053</v>
      </c>
      <c r="F80" s="27">
        <f t="shared" si="4"/>
        <v>6286</v>
      </c>
      <c r="G80" s="27">
        <f t="shared" si="4"/>
        <v>8683117</v>
      </c>
      <c r="H80" s="27">
        <f t="shared" si="4"/>
        <v>5888</v>
      </c>
      <c r="I80" s="27">
        <f t="shared" si="4"/>
        <v>8098384</v>
      </c>
      <c r="J80" s="27">
        <f t="shared" si="4"/>
        <v>6273</v>
      </c>
      <c r="K80" s="27">
        <f t="shared" si="4"/>
        <v>8591487.5</v>
      </c>
      <c r="L80" s="27">
        <f t="shared" si="4"/>
        <v>6513</v>
      </c>
      <c r="M80" s="27">
        <f t="shared" si="4"/>
        <v>8945646</v>
      </c>
      <c r="N80" s="27">
        <f t="shared" si="4"/>
        <v>7038</v>
      </c>
      <c r="O80" s="27">
        <f t="shared" si="4"/>
        <v>9693933</v>
      </c>
      <c r="P80" s="27">
        <f t="shared" si="4"/>
        <v>7194</v>
      </c>
      <c r="Q80" s="27">
        <f t="shared" si="4"/>
        <v>9946696</v>
      </c>
      <c r="R80" s="27">
        <f t="shared" si="4"/>
        <v>7794</v>
      </c>
      <c r="S80" s="3">
        <f t="shared" si="4"/>
        <v>10632384</v>
      </c>
      <c r="T80" s="27">
        <f t="shared" si="4"/>
        <v>8158</v>
      </c>
      <c r="U80" s="3">
        <f t="shared" si="4"/>
        <v>11229156.02</v>
      </c>
      <c r="V80" s="77">
        <f t="shared" si="4"/>
        <v>8589</v>
      </c>
      <c r="W80" s="3">
        <f t="shared" si="4"/>
        <v>11807863</v>
      </c>
      <c r="X80" s="27">
        <f t="shared" si="4"/>
        <v>8588</v>
      </c>
      <c r="Y80" s="3">
        <f t="shared" si="4"/>
        <v>11788913</v>
      </c>
      <c r="Z80" s="27">
        <f t="shared" si="4"/>
        <v>9164</v>
      </c>
      <c r="AA80" s="3">
        <f t="shared" si="4"/>
        <v>12454647</v>
      </c>
      <c r="AB80" s="27">
        <f t="shared" si="4"/>
        <v>8990</v>
      </c>
      <c r="AC80" s="94">
        <f t="shared" si="4"/>
        <v>12308859</v>
      </c>
      <c r="AD80" s="27">
        <f aca="true" t="shared" si="5" ref="AD80:AI80">SUM(AD58:AD79)</f>
        <v>9025</v>
      </c>
      <c r="AE80" s="94">
        <f t="shared" si="5"/>
        <v>12274986</v>
      </c>
      <c r="AF80" s="27">
        <f t="shared" si="5"/>
        <v>9592</v>
      </c>
      <c r="AG80" s="94">
        <f t="shared" si="5"/>
        <v>12958410</v>
      </c>
      <c r="AH80" s="27">
        <f t="shared" si="5"/>
        <v>9646</v>
      </c>
      <c r="AI80" s="94">
        <f t="shared" si="5"/>
        <v>13012801</v>
      </c>
      <c r="AJ80" s="27">
        <f>SUM(AJ58:AJ79)</f>
        <v>9214</v>
      </c>
      <c r="AK80" s="94">
        <f>SUM(AK58:AK79)</f>
        <v>12458754</v>
      </c>
      <c r="AL80" s="27">
        <f>SUM(AL58:AL79)</f>
        <v>9190</v>
      </c>
      <c r="AM80" s="27"/>
      <c r="AN80" s="27"/>
      <c r="AO80" s="94">
        <f>SUM(AO58:AO79)</f>
        <v>12278228</v>
      </c>
    </row>
    <row r="81" spans="2:37" ht="12.75" customHeight="1">
      <c r="B81" s="27"/>
      <c r="C81" s="5"/>
      <c r="D81" s="28"/>
      <c r="E81" s="29"/>
      <c r="F81" s="27"/>
      <c r="G81" s="29"/>
      <c r="H81" s="27"/>
      <c r="I81" s="29"/>
      <c r="J81" s="27"/>
      <c r="K81" s="29"/>
      <c r="O81" s="29"/>
      <c r="V81" s="75"/>
      <c r="AC81" s="94"/>
      <c r="AF81" s="27"/>
      <c r="AG81" s="3"/>
      <c r="AI81" s="3"/>
      <c r="AK81" s="3"/>
    </row>
    <row r="82" spans="1:37" ht="43.5" customHeight="1">
      <c r="A82" s="30" t="s">
        <v>74</v>
      </c>
      <c r="B82" s="27"/>
      <c r="C82" s="5"/>
      <c r="D82" s="28"/>
      <c r="E82" s="29"/>
      <c r="F82" s="27"/>
      <c r="G82" s="29"/>
      <c r="H82" s="27"/>
      <c r="I82" s="29"/>
      <c r="J82" s="27"/>
      <c r="K82" s="29"/>
      <c r="O82" s="29"/>
      <c r="V82" s="75"/>
      <c r="AC82" s="94"/>
      <c r="AF82" s="27"/>
      <c r="AG82" s="3"/>
      <c r="AI82" s="3"/>
      <c r="AK82" s="3"/>
    </row>
    <row r="83" spans="2:37" ht="12.75" customHeight="1">
      <c r="B83" s="27"/>
      <c r="C83" s="5"/>
      <c r="D83" s="28"/>
      <c r="E83" s="29"/>
      <c r="F83" s="27"/>
      <c r="G83" s="29"/>
      <c r="H83" s="27"/>
      <c r="I83" s="29"/>
      <c r="J83" s="27"/>
      <c r="K83" s="29"/>
      <c r="O83" s="29"/>
      <c r="V83" s="75"/>
      <c r="AC83" s="94"/>
      <c r="AG83" s="3"/>
      <c r="AI83" s="3"/>
      <c r="AK83" s="3"/>
    </row>
    <row r="84" spans="1:41" ht="12.75" customHeight="1">
      <c r="A84" s="2" t="s">
        <v>75</v>
      </c>
      <c r="B84" s="27">
        <v>0</v>
      </c>
      <c r="C84" s="93">
        <v>0</v>
      </c>
      <c r="D84" s="28">
        <v>0</v>
      </c>
      <c r="E84" s="32">
        <v>0</v>
      </c>
      <c r="F84" s="27">
        <v>0</v>
      </c>
      <c r="G84" s="32">
        <v>0</v>
      </c>
      <c r="H84" s="27">
        <v>0</v>
      </c>
      <c r="I84" s="32">
        <v>0</v>
      </c>
      <c r="J84" s="32">
        <v>0</v>
      </c>
      <c r="K84" s="32">
        <v>0</v>
      </c>
      <c r="L84" s="2">
        <v>1</v>
      </c>
      <c r="M84" s="29">
        <v>1500</v>
      </c>
      <c r="N84" s="2">
        <v>1</v>
      </c>
      <c r="O84" s="29">
        <v>1500</v>
      </c>
      <c r="P84" s="2">
        <v>0</v>
      </c>
      <c r="Q84" s="2">
        <v>0</v>
      </c>
      <c r="R84" s="2">
        <v>1</v>
      </c>
      <c r="S84" s="3">
        <v>750</v>
      </c>
      <c r="T84" s="2">
        <v>3</v>
      </c>
      <c r="U84" s="3">
        <v>3750</v>
      </c>
      <c r="V84" s="76">
        <v>8</v>
      </c>
      <c r="W84" s="3">
        <v>11757</v>
      </c>
      <c r="X84" s="1">
        <v>14</v>
      </c>
      <c r="Y84" s="3">
        <v>18750</v>
      </c>
      <c r="Z84" s="1">
        <v>11</v>
      </c>
      <c r="AA84" s="3">
        <v>15750</v>
      </c>
      <c r="AB84" s="1">
        <v>13</v>
      </c>
      <c r="AC84" s="94">
        <v>18750</v>
      </c>
      <c r="AD84" s="2">
        <v>9</v>
      </c>
      <c r="AE84" s="94">
        <v>13500</v>
      </c>
      <c r="AF84" s="2">
        <v>21</v>
      </c>
      <c r="AG84" s="94">
        <v>27000</v>
      </c>
      <c r="AH84" s="2">
        <v>4</v>
      </c>
      <c r="AI84" s="94">
        <v>6000</v>
      </c>
      <c r="AJ84" s="2">
        <v>7</v>
      </c>
      <c r="AK84" s="94">
        <v>9411</v>
      </c>
      <c r="AL84" s="115">
        <v>8</v>
      </c>
      <c r="AM84" s="115"/>
      <c r="AN84" s="115"/>
      <c r="AO84" s="94">
        <v>8797</v>
      </c>
    </row>
    <row r="85" spans="1:41" ht="12.75" customHeight="1">
      <c r="A85" s="2" t="s">
        <v>76</v>
      </c>
      <c r="B85" s="27">
        <v>2</v>
      </c>
      <c r="C85" s="93">
        <v>1320</v>
      </c>
      <c r="D85" s="28">
        <v>2</v>
      </c>
      <c r="E85" s="29">
        <v>990</v>
      </c>
      <c r="F85" s="27">
        <v>1</v>
      </c>
      <c r="G85" s="29">
        <v>720</v>
      </c>
      <c r="H85" s="27">
        <v>1</v>
      </c>
      <c r="I85" s="29">
        <v>780</v>
      </c>
      <c r="J85" s="27">
        <v>3</v>
      </c>
      <c r="K85" s="29">
        <v>1560</v>
      </c>
      <c r="L85" s="2">
        <v>21</v>
      </c>
      <c r="M85" s="29">
        <v>12040</v>
      </c>
      <c r="N85" s="2">
        <v>44</v>
      </c>
      <c r="O85" s="29">
        <v>46500</v>
      </c>
      <c r="P85" s="2">
        <v>40</v>
      </c>
      <c r="Q85" s="29">
        <v>47776</v>
      </c>
      <c r="R85" s="2">
        <v>29</v>
      </c>
      <c r="S85" s="3">
        <v>33000</v>
      </c>
      <c r="T85" s="2">
        <v>43</v>
      </c>
      <c r="U85" s="3">
        <v>54750</v>
      </c>
      <c r="V85" s="76">
        <v>30</v>
      </c>
      <c r="W85" s="3">
        <v>33000</v>
      </c>
      <c r="X85" s="1">
        <v>20</v>
      </c>
      <c r="Y85" s="3">
        <v>23250</v>
      </c>
      <c r="Z85" s="1">
        <v>26</v>
      </c>
      <c r="AA85" s="3">
        <v>28500</v>
      </c>
      <c r="AB85" s="1">
        <v>4</v>
      </c>
      <c r="AC85" s="94">
        <v>5250</v>
      </c>
      <c r="AD85" s="2">
        <v>0</v>
      </c>
      <c r="AE85" s="94">
        <v>0</v>
      </c>
      <c r="AF85" s="2">
        <v>20</v>
      </c>
      <c r="AG85" s="94">
        <v>22500</v>
      </c>
      <c r="AH85" s="2">
        <v>30</v>
      </c>
      <c r="AI85" s="94">
        <v>34433</v>
      </c>
      <c r="AJ85" s="2">
        <v>25</v>
      </c>
      <c r="AK85" s="94">
        <v>27000</v>
      </c>
      <c r="AL85" s="115">
        <v>43</v>
      </c>
      <c r="AM85" s="115"/>
      <c r="AN85" s="115"/>
      <c r="AO85" s="94">
        <v>48750</v>
      </c>
    </row>
    <row r="86" spans="1:41" ht="12.75" customHeight="1">
      <c r="A86" s="2" t="s">
        <v>35</v>
      </c>
      <c r="B86" s="27">
        <f aca="true" t="shared" si="6" ref="B86:AK86">SUM(B84:B85)</f>
        <v>2</v>
      </c>
      <c r="C86" s="93">
        <f t="shared" si="6"/>
        <v>1320</v>
      </c>
      <c r="D86" s="28">
        <f t="shared" si="6"/>
        <v>2</v>
      </c>
      <c r="E86" s="29">
        <f t="shared" si="6"/>
        <v>990</v>
      </c>
      <c r="F86" s="27">
        <f t="shared" si="6"/>
        <v>1</v>
      </c>
      <c r="G86" s="29">
        <f t="shared" si="6"/>
        <v>720</v>
      </c>
      <c r="H86" s="27">
        <f t="shared" si="6"/>
        <v>1</v>
      </c>
      <c r="I86" s="29">
        <f t="shared" si="6"/>
        <v>780</v>
      </c>
      <c r="J86" s="27">
        <f t="shared" si="6"/>
        <v>3</v>
      </c>
      <c r="K86" s="29">
        <f t="shared" si="6"/>
        <v>1560</v>
      </c>
      <c r="L86" s="27">
        <f t="shared" si="6"/>
        <v>22</v>
      </c>
      <c r="M86" s="29">
        <f t="shared" si="6"/>
        <v>13540</v>
      </c>
      <c r="N86" s="27">
        <f t="shared" si="6"/>
        <v>45</v>
      </c>
      <c r="O86" s="29">
        <f t="shared" si="6"/>
        <v>48000</v>
      </c>
      <c r="P86" s="27">
        <f t="shared" si="6"/>
        <v>40</v>
      </c>
      <c r="Q86" s="29">
        <f t="shared" si="6"/>
        <v>47776</v>
      </c>
      <c r="R86" s="27">
        <f t="shared" si="6"/>
        <v>30</v>
      </c>
      <c r="S86" s="3">
        <f t="shared" si="6"/>
        <v>33750</v>
      </c>
      <c r="T86" s="27">
        <f t="shared" si="6"/>
        <v>46</v>
      </c>
      <c r="U86" s="3">
        <f t="shared" si="6"/>
        <v>58500</v>
      </c>
      <c r="V86" s="77">
        <f t="shared" si="6"/>
        <v>38</v>
      </c>
      <c r="W86" s="3">
        <f t="shared" si="6"/>
        <v>44757</v>
      </c>
      <c r="X86" s="27">
        <f t="shared" si="6"/>
        <v>34</v>
      </c>
      <c r="Y86" s="3">
        <f t="shared" si="6"/>
        <v>42000</v>
      </c>
      <c r="Z86" s="27">
        <f t="shared" si="6"/>
        <v>37</v>
      </c>
      <c r="AA86" s="3">
        <f t="shared" si="6"/>
        <v>44250</v>
      </c>
      <c r="AB86" s="27">
        <f t="shared" si="6"/>
        <v>17</v>
      </c>
      <c r="AC86" s="94">
        <f t="shared" si="6"/>
        <v>24000</v>
      </c>
      <c r="AD86" s="27">
        <f t="shared" si="6"/>
        <v>9</v>
      </c>
      <c r="AE86" s="94">
        <f t="shared" si="6"/>
        <v>13500</v>
      </c>
      <c r="AF86" s="27">
        <f t="shared" si="6"/>
        <v>41</v>
      </c>
      <c r="AG86" s="94">
        <f t="shared" si="6"/>
        <v>49500</v>
      </c>
      <c r="AH86" s="27">
        <f t="shared" si="6"/>
        <v>34</v>
      </c>
      <c r="AI86" s="94">
        <f t="shared" si="6"/>
        <v>40433</v>
      </c>
      <c r="AJ86" s="27">
        <f t="shared" si="6"/>
        <v>32</v>
      </c>
      <c r="AK86" s="94">
        <f t="shared" si="6"/>
        <v>36411</v>
      </c>
      <c r="AL86" s="116">
        <f>SUM(AL84:AL85)</f>
        <v>51</v>
      </c>
      <c r="AM86" s="116"/>
      <c r="AN86" s="116"/>
      <c r="AO86" s="94">
        <f>SUM(AO84:AO85)</f>
        <v>57547</v>
      </c>
    </row>
    <row r="87" spans="2:37" ht="12.75" customHeight="1">
      <c r="B87" s="27"/>
      <c r="C87" s="5"/>
      <c r="D87" s="28"/>
      <c r="E87" s="29"/>
      <c r="F87" s="27"/>
      <c r="G87" s="29"/>
      <c r="H87" s="27"/>
      <c r="I87" s="29"/>
      <c r="J87" s="27"/>
      <c r="K87" s="29"/>
      <c r="L87" s="27"/>
      <c r="M87" s="29"/>
      <c r="O87" s="29"/>
      <c r="Q87" s="29"/>
      <c r="V87" s="75"/>
      <c r="AC87" s="94"/>
      <c r="AK87" s="94"/>
    </row>
    <row r="88" spans="1:41" ht="19.5" customHeight="1">
      <c r="A88" s="102" t="s">
        <v>124</v>
      </c>
      <c r="B88" s="27">
        <f aca="true" t="shared" si="7" ref="B88:AK88">SUM(B80+B86)</f>
        <v>5728</v>
      </c>
      <c r="C88" s="94">
        <f t="shared" si="7"/>
        <v>8044771.5</v>
      </c>
      <c r="D88" s="28">
        <f t="shared" si="7"/>
        <v>6268</v>
      </c>
      <c r="E88" s="27">
        <f t="shared" si="7"/>
        <v>8667043</v>
      </c>
      <c r="F88" s="27">
        <f t="shared" si="7"/>
        <v>6287</v>
      </c>
      <c r="G88" s="27">
        <f t="shared" si="7"/>
        <v>8683837</v>
      </c>
      <c r="H88" s="27">
        <f t="shared" si="7"/>
        <v>5889</v>
      </c>
      <c r="I88" s="27">
        <f t="shared" si="7"/>
        <v>8099164</v>
      </c>
      <c r="J88" s="27">
        <f t="shared" si="7"/>
        <v>6276</v>
      </c>
      <c r="K88" s="27">
        <f t="shared" si="7"/>
        <v>8593047.5</v>
      </c>
      <c r="L88" s="27">
        <f t="shared" si="7"/>
        <v>6535</v>
      </c>
      <c r="M88" s="27">
        <f t="shared" si="7"/>
        <v>8959186</v>
      </c>
      <c r="N88" s="27">
        <f t="shared" si="7"/>
        <v>7083</v>
      </c>
      <c r="O88" s="27">
        <f t="shared" si="7"/>
        <v>9741933</v>
      </c>
      <c r="P88" s="27">
        <f t="shared" si="7"/>
        <v>7234</v>
      </c>
      <c r="Q88" s="27">
        <f t="shared" si="7"/>
        <v>9994472</v>
      </c>
      <c r="R88" s="27">
        <f t="shared" si="7"/>
        <v>7824</v>
      </c>
      <c r="S88" s="3">
        <f t="shared" si="7"/>
        <v>10666134</v>
      </c>
      <c r="T88" s="27">
        <f t="shared" si="7"/>
        <v>8204</v>
      </c>
      <c r="U88" s="3">
        <f t="shared" si="7"/>
        <v>11287656.02</v>
      </c>
      <c r="V88" s="77">
        <f t="shared" si="7"/>
        <v>8627</v>
      </c>
      <c r="W88" s="3">
        <f t="shared" si="7"/>
        <v>11852620</v>
      </c>
      <c r="X88" s="27">
        <f t="shared" si="7"/>
        <v>8622</v>
      </c>
      <c r="Y88" s="3">
        <f t="shared" si="7"/>
        <v>11830913</v>
      </c>
      <c r="Z88" s="27">
        <f t="shared" si="7"/>
        <v>9201</v>
      </c>
      <c r="AA88" s="3">
        <f t="shared" si="7"/>
        <v>12498897</v>
      </c>
      <c r="AB88" s="27">
        <f t="shared" si="7"/>
        <v>9007</v>
      </c>
      <c r="AC88" s="94">
        <f t="shared" si="7"/>
        <v>12332859</v>
      </c>
      <c r="AD88" s="27">
        <f t="shared" si="7"/>
        <v>9034</v>
      </c>
      <c r="AE88" s="94">
        <f t="shared" si="7"/>
        <v>12288486</v>
      </c>
      <c r="AF88" s="27">
        <f t="shared" si="7"/>
        <v>9633</v>
      </c>
      <c r="AG88" s="94">
        <f t="shared" si="7"/>
        <v>13007910</v>
      </c>
      <c r="AH88" s="27">
        <f t="shared" si="7"/>
        <v>9680</v>
      </c>
      <c r="AI88" s="94">
        <f t="shared" si="7"/>
        <v>13053234</v>
      </c>
      <c r="AJ88" s="27">
        <f t="shared" si="7"/>
        <v>9246</v>
      </c>
      <c r="AK88" s="94">
        <f t="shared" si="7"/>
        <v>12495165</v>
      </c>
      <c r="AL88" s="27">
        <f>SUM(AL80+AL86)</f>
        <v>9241</v>
      </c>
      <c r="AM88" s="27"/>
      <c r="AN88" s="27"/>
      <c r="AO88" s="94">
        <f>SUM(AO80+AO86)</f>
        <v>12335775</v>
      </c>
    </row>
    <row r="89" spans="1:37" ht="12.75" customHeight="1">
      <c r="A89" s="46"/>
      <c r="B89" s="27"/>
      <c r="C89" s="5"/>
      <c r="D89" s="28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V89" s="75"/>
      <c r="AC89" s="94"/>
      <c r="AE89" s="3"/>
      <c r="AG89" s="3"/>
      <c r="AI89" s="3"/>
      <c r="AK89" s="3"/>
    </row>
    <row r="90" spans="1:41" ht="12" thickBot="1">
      <c r="A90" s="103" t="s">
        <v>125</v>
      </c>
      <c r="B90" s="67">
        <f aca="true" t="shared" si="8" ref="B90:AO90">SUM(B44+B88)</f>
        <v>7638</v>
      </c>
      <c r="C90" s="98">
        <f t="shared" si="8"/>
        <v>9077332</v>
      </c>
      <c r="D90" s="69">
        <f t="shared" si="8"/>
        <v>8293</v>
      </c>
      <c r="E90" s="67">
        <f t="shared" si="8"/>
        <v>9938092</v>
      </c>
      <c r="F90" s="67">
        <f t="shared" si="8"/>
        <v>8707</v>
      </c>
      <c r="G90" s="67">
        <f t="shared" si="8"/>
        <v>10241205</v>
      </c>
      <c r="H90" s="67">
        <f t="shared" si="8"/>
        <v>7675</v>
      </c>
      <c r="I90" s="67">
        <f t="shared" si="8"/>
        <v>9322494.5</v>
      </c>
      <c r="J90" s="67">
        <f t="shared" si="8"/>
        <v>8172</v>
      </c>
      <c r="K90" s="67">
        <f t="shared" si="8"/>
        <v>9986102</v>
      </c>
      <c r="L90" s="67">
        <f t="shared" si="8"/>
        <v>8047</v>
      </c>
      <c r="M90" s="67">
        <f t="shared" si="8"/>
        <v>10147077</v>
      </c>
      <c r="N90" s="67">
        <f t="shared" si="8"/>
        <v>8500</v>
      </c>
      <c r="O90" s="67">
        <f t="shared" si="8"/>
        <v>10932434</v>
      </c>
      <c r="P90" s="67">
        <f t="shared" si="8"/>
        <v>8607</v>
      </c>
      <c r="Q90" s="67">
        <f t="shared" si="8"/>
        <v>11285377.5</v>
      </c>
      <c r="R90" s="67">
        <f t="shared" si="8"/>
        <v>9747</v>
      </c>
      <c r="S90" s="68">
        <f t="shared" si="8"/>
        <v>12533848</v>
      </c>
      <c r="T90" s="67">
        <f t="shared" si="8"/>
        <v>10475</v>
      </c>
      <c r="U90" s="68">
        <f t="shared" si="8"/>
        <v>13574339.02</v>
      </c>
      <c r="V90" s="69">
        <f t="shared" si="8"/>
        <v>11108</v>
      </c>
      <c r="W90" s="68">
        <f t="shared" si="8"/>
        <v>14303072</v>
      </c>
      <c r="X90" s="67">
        <f t="shared" si="8"/>
        <v>10724</v>
      </c>
      <c r="Y90" s="68">
        <f t="shared" si="8"/>
        <v>13952594</v>
      </c>
      <c r="Z90" s="67">
        <f t="shared" si="8"/>
        <v>12191</v>
      </c>
      <c r="AA90" s="68">
        <f t="shared" si="8"/>
        <v>15642578</v>
      </c>
      <c r="AB90" s="67">
        <f t="shared" si="8"/>
        <v>13164</v>
      </c>
      <c r="AC90" s="98">
        <f t="shared" si="8"/>
        <v>16345427</v>
      </c>
      <c r="AD90" s="67">
        <f t="shared" si="8"/>
        <v>11988</v>
      </c>
      <c r="AE90" s="98">
        <f t="shared" si="8"/>
        <v>15611233</v>
      </c>
      <c r="AF90" s="67">
        <f t="shared" si="8"/>
        <v>12126</v>
      </c>
      <c r="AG90" s="98">
        <f t="shared" si="8"/>
        <v>15806309</v>
      </c>
      <c r="AH90" s="67">
        <f t="shared" si="8"/>
        <v>11625</v>
      </c>
      <c r="AI90" s="98">
        <f t="shared" si="8"/>
        <v>15367494</v>
      </c>
      <c r="AJ90" s="67">
        <f t="shared" si="8"/>
        <v>11423</v>
      </c>
      <c r="AK90" s="98">
        <f t="shared" si="8"/>
        <v>15079867.5</v>
      </c>
      <c r="AL90" s="67">
        <f>SUM(AL44+AL88)</f>
        <v>11174</v>
      </c>
      <c r="AM90" s="67"/>
      <c r="AN90" s="67"/>
      <c r="AO90" s="98">
        <f t="shared" si="8"/>
        <v>14623068</v>
      </c>
    </row>
    <row r="91" spans="1:29" ht="12.75" customHeight="1" thickTop="1">
      <c r="A91" s="1" t="s">
        <v>77</v>
      </c>
      <c r="B91" s="27"/>
      <c r="C91" s="5"/>
      <c r="D91" s="27"/>
      <c r="E91" s="29"/>
      <c r="F91" s="27"/>
      <c r="G91" s="29"/>
      <c r="H91" s="27"/>
      <c r="I91" s="29"/>
      <c r="J91" s="27"/>
      <c r="K91" s="29"/>
      <c r="L91" s="27"/>
      <c r="M91" s="29"/>
      <c r="N91" s="27"/>
      <c r="O91" s="29"/>
      <c r="P91" s="27"/>
      <c r="Q91" s="29"/>
      <c r="R91" s="27"/>
      <c r="T91" s="27"/>
      <c r="AC91" s="94"/>
    </row>
    <row r="92" spans="1:29" ht="12.75" customHeight="1">
      <c r="A92" s="1" t="s">
        <v>114</v>
      </c>
      <c r="B92" s="27"/>
      <c r="C92" s="5"/>
      <c r="D92" s="27"/>
      <c r="E92" s="29"/>
      <c r="F92" s="27"/>
      <c r="G92" s="29"/>
      <c r="H92" s="27"/>
      <c r="I92" s="29"/>
      <c r="J92" s="27"/>
      <c r="K92" s="29"/>
      <c r="L92" s="27"/>
      <c r="M92" s="29"/>
      <c r="N92" s="27"/>
      <c r="O92" s="29"/>
      <c r="P92" s="27"/>
      <c r="Q92" s="29"/>
      <c r="R92" s="27"/>
      <c r="T92" s="27"/>
      <c r="AC92" s="94"/>
    </row>
    <row r="93" spans="1:29" ht="12.75" customHeight="1">
      <c r="A93" s="1"/>
      <c r="B93" s="27"/>
      <c r="C93" s="5"/>
      <c r="D93" s="27"/>
      <c r="E93" s="29"/>
      <c r="F93" s="27"/>
      <c r="G93" s="29"/>
      <c r="H93" s="27"/>
      <c r="I93" s="29"/>
      <c r="J93" s="27"/>
      <c r="K93" s="29"/>
      <c r="L93" s="27"/>
      <c r="M93" s="29"/>
      <c r="N93" s="27"/>
      <c r="O93" s="29"/>
      <c r="P93" s="27"/>
      <c r="Q93" s="29"/>
      <c r="R93" s="27"/>
      <c r="T93" s="27"/>
      <c r="AC93" s="94"/>
    </row>
    <row r="94" spans="1:29" ht="12.75" customHeight="1">
      <c r="A94" s="1" t="s">
        <v>126</v>
      </c>
      <c r="D94" s="27"/>
      <c r="E94" s="29"/>
      <c r="F94" s="27"/>
      <c r="G94" s="29"/>
      <c r="H94" s="27"/>
      <c r="I94" s="29"/>
      <c r="J94" s="27"/>
      <c r="K94" s="29"/>
      <c r="AC94" s="94"/>
    </row>
    <row r="95" spans="1:29" ht="12.75" customHeight="1">
      <c r="A95" s="1" t="s">
        <v>78</v>
      </c>
      <c r="D95" s="27"/>
      <c r="E95" s="29"/>
      <c r="F95" s="27"/>
      <c r="G95" s="29"/>
      <c r="H95" s="27"/>
      <c r="I95" s="29"/>
      <c r="J95" s="27"/>
      <c r="K95" s="29"/>
      <c r="AC95" s="94"/>
    </row>
    <row r="96" spans="1:29" ht="12.75" customHeight="1">
      <c r="A96" s="1" t="s">
        <v>132</v>
      </c>
      <c r="D96" s="27"/>
      <c r="E96" s="29"/>
      <c r="F96" s="27"/>
      <c r="G96" s="29"/>
      <c r="H96" s="27"/>
      <c r="I96" s="29"/>
      <c r="J96" s="27"/>
      <c r="K96" s="29"/>
      <c r="AC96" s="94"/>
    </row>
    <row r="97" spans="1:29" ht="12.75" customHeight="1" thickBot="1">
      <c r="A97" s="4"/>
      <c r="B97" s="4"/>
      <c r="C97" s="5"/>
      <c r="D97" s="35"/>
      <c r="E97" s="36"/>
      <c r="F97" s="35"/>
      <c r="G97" s="36"/>
      <c r="H97" s="35"/>
      <c r="I97" s="36"/>
      <c r="J97" s="35"/>
      <c r="K97" s="36"/>
      <c r="L97" s="4"/>
      <c r="M97" s="4"/>
      <c r="N97" s="4"/>
      <c r="O97" s="4"/>
      <c r="P97" s="4"/>
      <c r="Q97" s="4"/>
      <c r="R97" s="4"/>
      <c r="S97" s="5"/>
      <c r="T97" s="4"/>
      <c r="U97" s="5"/>
      <c r="V97" s="4"/>
      <c r="W97" s="5"/>
      <c r="X97" s="4"/>
      <c r="Y97" s="5"/>
      <c r="AC97" s="94"/>
    </row>
    <row r="98" spans="1:41" ht="12.75" customHeight="1" thickTop="1">
      <c r="A98" s="6"/>
      <c r="B98" s="6" t="s">
        <v>0</v>
      </c>
      <c r="C98" s="47"/>
      <c r="D98" s="8" t="s">
        <v>1</v>
      </c>
      <c r="E98" s="6"/>
      <c r="F98" s="6" t="s">
        <v>2</v>
      </c>
      <c r="G98" s="6"/>
      <c r="H98" s="9" t="s">
        <v>3</v>
      </c>
      <c r="I98" s="9"/>
      <c r="J98" s="9" t="s">
        <v>4</v>
      </c>
      <c r="K98" s="9"/>
      <c r="L98" s="9" t="s">
        <v>5</v>
      </c>
      <c r="M98" s="9"/>
      <c r="N98" s="9" t="s">
        <v>6</v>
      </c>
      <c r="O98" s="9"/>
      <c r="P98" s="9" t="s">
        <v>7</v>
      </c>
      <c r="Q98" s="9"/>
      <c r="R98" s="9" t="s">
        <v>8</v>
      </c>
      <c r="S98" s="10"/>
      <c r="T98" s="9" t="s">
        <v>9</v>
      </c>
      <c r="U98" s="10"/>
      <c r="V98" s="70" t="s">
        <v>10</v>
      </c>
      <c r="W98" s="10"/>
      <c r="X98" s="9" t="s">
        <v>11</v>
      </c>
      <c r="Y98" s="10"/>
      <c r="Z98" s="9" t="s">
        <v>12</v>
      </c>
      <c r="AA98" s="10"/>
      <c r="AB98" s="9" t="s">
        <v>13</v>
      </c>
      <c r="AC98" s="109"/>
      <c r="AD98" s="9" t="s">
        <v>109</v>
      </c>
      <c r="AE98" s="10"/>
      <c r="AF98" s="9" t="s">
        <v>113</v>
      </c>
      <c r="AG98" s="10"/>
      <c r="AH98" s="9" t="s">
        <v>115</v>
      </c>
      <c r="AI98" s="10"/>
      <c r="AJ98" s="9" t="s">
        <v>116</v>
      </c>
      <c r="AK98" s="10"/>
      <c r="AL98" s="9" t="s">
        <v>133</v>
      </c>
      <c r="AM98" s="9"/>
      <c r="AN98" s="9"/>
      <c r="AO98" s="10"/>
    </row>
    <row r="99" spans="2:41" ht="12.75" customHeight="1">
      <c r="B99" s="62" t="s">
        <v>14</v>
      </c>
      <c r="C99" s="59"/>
      <c r="D99" s="13" t="s">
        <v>14</v>
      </c>
      <c r="E99" s="11" t="s">
        <v>15</v>
      </c>
      <c r="F99" s="11" t="s">
        <v>14</v>
      </c>
      <c r="G99" s="11" t="s">
        <v>15</v>
      </c>
      <c r="H99" s="11" t="s">
        <v>14</v>
      </c>
      <c r="I99" s="11" t="s">
        <v>15</v>
      </c>
      <c r="J99" s="37" t="s">
        <v>14</v>
      </c>
      <c r="K99" s="38" t="s">
        <v>15</v>
      </c>
      <c r="L99" s="37" t="s">
        <v>14</v>
      </c>
      <c r="M99" s="38" t="s">
        <v>15</v>
      </c>
      <c r="N99" s="37" t="s">
        <v>14</v>
      </c>
      <c r="P99" s="37" t="s">
        <v>14</v>
      </c>
      <c r="R99" s="37" t="s">
        <v>14</v>
      </c>
      <c r="S99" s="12"/>
      <c r="T99" s="37" t="s">
        <v>14</v>
      </c>
      <c r="U99" s="12"/>
      <c r="V99" s="78" t="s">
        <v>14</v>
      </c>
      <c r="W99" s="12"/>
      <c r="X99" s="37" t="s">
        <v>14</v>
      </c>
      <c r="Y99" s="12"/>
      <c r="Z99" s="11" t="s">
        <v>14</v>
      </c>
      <c r="AA99" s="12"/>
      <c r="AB99" s="11" t="s">
        <v>14</v>
      </c>
      <c r="AC99" s="110"/>
      <c r="AD99" s="11" t="s">
        <v>14</v>
      </c>
      <c r="AE99" s="12"/>
      <c r="AF99" s="11" t="s">
        <v>14</v>
      </c>
      <c r="AG99" s="12"/>
      <c r="AH99" s="11" t="s">
        <v>14</v>
      </c>
      <c r="AI99" s="12"/>
      <c r="AJ99" s="11" t="s">
        <v>14</v>
      </c>
      <c r="AK99" s="12"/>
      <c r="AL99" s="11" t="s">
        <v>14</v>
      </c>
      <c r="AM99" s="11"/>
      <c r="AN99" s="11"/>
      <c r="AO99" s="12"/>
    </row>
    <row r="100" spans="2:41" ht="12.75" customHeight="1">
      <c r="B100" s="63" t="s">
        <v>19</v>
      </c>
      <c r="C100" s="60" t="s">
        <v>15</v>
      </c>
      <c r="D100" s="13" t="s">
        <v>17</v>
      </c>
      <c r="E100" s="11" t="s">
        <v>18</v>
      </c>
      <c r="F100" s="11" t="s">
        <v>17</v>
      </c>
      <c r="G100" s="11" t="s">
        <v>18</v>
      </c>
      <c r="H100" s="11" t="s">
        <v>17</v>
      </c>
      <c r="I100" s="11" t="s">
        <v>18</v>
      </c>
      <c r="J100" s="37" t="s">
        <v>17</v>
      </c>
      <c r="K100" s="38" t="s">
        <v>18</v>
      </c>
      <c r="L100" s="37" t="s">
        <v>17</v>
      </c>
      <c r="M100" s="38" t="s">
        <v>18</v>
      </c>
      <c r="N100" s="38" t="s">
        <v>16</v>
      </c>
      <c r="O100" s="38" t="s">
        <v>15</v>
      </c>
      <c r="P100" s="37" t="s">
        <v>19</v>
      </c>
      <c r="Q100" s="38" t="s">
        <v>15</v>
      </c>
      <c r="R100" s="37" t="s">
        <v>19</v>
      </c>
      <c r="S100" s="16" t="s">
        <v>15</v>
      </c>
      <c r="T100" s="37" t="s">
        <v>19</v>
      </c>
      <c r="U100" s="16" t="s">
        <v>15</v>
      </c>
      <c r="V100" s="78" t="s">
        <v>19</v>
      </c>
      <c r="W100" s="16" t="s">
        <v>15</v>
      </c>
      <c r="X100" s="37" t="s">
        <v>19</v>
      </c>
      <c r="Y100" s="16" t="s">
        <v>15</v>
      </c>
      <c r="Z100" s="14" t="s">
        <v>19</v>
      </c>
      <c r="AA100" s="16" t="s">
        <v>15</v>
      </c>
      <c r="AB100" s="14" t="s">
        <v>19</v>
      </c>
      <c r="AC100" s="111" t="s">
        <v>15</v>
      </c>
      <c r="AD100" s="14" t="s">
        <v>19</v>
      </c>
      <c r="AE100" s="16" t="s">
        <v>15</v>
      </c>
      <c r="AF100" s="14" t="s">
        <v>19</v>
      </c>
      <c r="AG100" s="16" t="s">
        <v>15</v>
      </c>
      <c r="AH100" s="14" t="s">
        <v>19</v>
      </c>
      <c r="AI100" s="16" t="s">
        <v>15</v>
      </c>
      <c r="AJ100" s="14" t="s">
        <v>19</v>
      </c>
      <c r="AK100" s="16" t="s">
        <v>15</v>
      </c>
      <c r="AL100" s="14" t="s">
        <v>19</v>
      </c>
      <c r="AM100" s="14"/>
      <c r="AN100" s="14"/>
      <c r="AO100" s="16" t="s">
        <v>15</v>
      </c>
    </row>
    <row r="101" spans="1:41" ht="12.75" customHeight="1">
      <c r="A101" s="2" t="s">
        <v>20</v>
      </c>
      <c r="B101" s="62" t="s">
        <v>21</v>
      </c>
      <c r="C101" s="60" t="s">
        <v>22</v>
      </c>
      <c r="D101" s="13" t="s">
        <v>21</v>
      </c>
      <c r="E101" s="11" t="s">
        <v>22</v>
      </c>
      <c r="F101" s="11" t="s">
        <v>21</v>
      </c>
      <c r="G101" s="11" t="s">
        <v>22</v>
      </c>
      <c r="H101" s="11" t="s">
        <v>21</v>
      </c>
      <c r="I101" s="11" t="s">
        <v>22</v>
      </c>
      <c r="J101" s="39" t="s">
        <v>21</v>
      </c>
      <c r="K101" s="40" t="s">
        <v>22</v>
      </c>
      <c r="L101" s="39" t="s">
        <v>21</v>
      </c>
      <c r="M101" s="40" t="s">
        <v>22</v>
      </c>
      <c r="N101" s="39" t="s">
        <v>21</v>
      </c>
      <c r="O101" s="40" t="s">
        <v>22</v>
      </c>
      <c r="P101" s="39" t="s">
        <v>21</v>
      </c>
      <c r="Q101" s="40" t="s">
        <v>22</v>
      </c>
      <c r="R101" s="39" t="s">
        <v>21</v>
      </c>
      <c r="S101" s="15" t="s">
        <v>22</v>
      </c>
      <c r="T101" s="39" t="s">
        <v>21</v>
      </c>
      <c r="U101" s="15" t="s">
        <v>22</v>
      </c>
      <c r="V101" s="79" t="s">
        <v>21</v>
      </c>
      <c r="W101" s="15" t="s">
        <v>22</v>
      </c>
      <c r="X101" s="39" t="s">
        <v>21</v>
      </c>
      <c r="Y101" s="15" t="s">
        <v>22</v>
      </c>
      <c r="Z101" s="17" t="s">
        <v>21</v>
      </c>
      <c r="AA101" s="15" t="s">
        <v>22</v>
      </c>
      <c r="AB101" s="17" t="s">
        <v>21</v>
      </c>
      <c r="AC101" s="112" t="s">
        <v>22</v>
      </c>
      <c r="AD101" s="54" t="s">
        <v>21</v>
      </c>
      <c r="AE101" s="55" t="s">
        <v>22</v>
      </c>
      <c r="AF101" s="54" t="s">
        <v>21</v>
      </c>
      <c r="AG101" s="55" t="s">
        <v>22</v>
      </c>
      <c r="AH101" s="54" t="s">
        <v>21</v>
      </c>
      <c r="AI101" s="55" t="s">
        <v>22</v>
      </c>
      <c r="AJ101" s="54" t="s">
        <v>21</v>
      </c>
      <c r="AK101" s="55" t="s">
        <v>22</v>
      </c>
      <c r="AL101" s="54" t="s">
        <v>21</v>
      </c>
      <c r="AM101" s="54"/>
      <c r="AN101" s="54"/>
      <c r="AO101" s="55" t="s">
        <v>22</v>
      </c>
    </row>
    <row r="102" spans="1:29" ht="12.75" customHeight="1">
      <c r="A102" s="18"/>
      <c r="B102" s="64"/>
      <c r="C102" s="105"/>
      <c r="D102" s="48"/>
      <c r="E102" s="36"/>
      <c r="F102" s="35"/>
      <c r="G102" s="36"/>
      <c r="H102" s="35"/>
      <c r="I102" s="36"/>
      <c r="J102" s="44"/>
      <c r="K102" s="45"/>
      <c r="L102" s="22"/>
      <c r="M102" s="22"/>
      <c r="N102" s="22"/>
      <c r="O102" s="22"/>
      <c r="P102" s="22"/>
      <c r="Q102" s="22"/>
      <c r="R102" s="22"/>
      <c r="S102" s="23"/>
      <c r="T102" s="22"/>
      <c r="U102" s="23"/>
      <c r="V102" s="74"/>
      <c r="W102" s="23"/>
      <c r="X102" s="22"/>
      <c r="Y102" s="23"/>
      <c r="Z102" s="22"/>
      <c r="AA102" s="23"/>
      <c r="AB102" s="22"/>
      <c r="AC102" s="113"/>
    </row>
    <row r="103" spans="1:29" ht="19.5" customHeight="1">
      <c r="A103" s="30" t="s">
        <v>79</v>
      </c>
      <c r="B103" s="51"/>
      <c r="C103" s="106"/>
      <c r="D103" s="51"/>
      <c r="E103" s="29"/>
      <c r="F103" s="27"/>
      <c r="G103" s="29"/>
      <c r="H103" s="27"/>
      <c r="I103" s="29"/>
      <c r="J103" s="27"/>
      <c r="K103" s="29"/>
      <c r="N103" s="27"/>
      <c r="O103" s="29"/>
      <c r="R103" s="53"/>
      <c r="V103" s="75"/>
      <c r="AC103" s="94"/>
    </row>
    <row r="104" spans="1:29" ht="12.75" customHeight="1">
      <c r="A104" s="30"/>
      <c r="B104" s="51"/>
      <c r="C104" s="106"/>
      <c r="D104" s="51"/>
      <c r="E104" s="29"/>
      <c r="F104" s="27"/>
      <c r="G104" s="29"/>
      <c r="H104" s="27"/>
      <c r="I104" s="29"/>
      <c r="J104" s="27"/>
      <c r="K104" s="29"/>
      <c r="N104" s="27"/>
      <c r="O104" s="29"/>
      <c r="R104" s="53"/>
      <c r="V104" s="75"/>
      <c r="AC104" s="94"/>
    </row>
    <row r="105" spans="1:41" ht="12.75" customHeight="1">
      <c r="A105" s="1" t="s">
        <v>80</v>
      </c>
      <c r="B105" s="51">
        <v>31</v>
      </c>
      <c r="C105" s="106">
        <v>43028</v>
      </c>
      <c r="D105" s="51">
        <v>39</v>
      </c>
      <c r="E105" s="29">
        <v>55500</v>
      </c>
      <c r="F105" s="27">
        <v>39</v>
      </c>
      <c r="G105" s="29">
        <v>57750</v>
      </c>
      <c r="H105" s="27">
        <v>65</v>
      </c>
      <c r="I105" s="29">
        <v>94500</v>
      </c>
      <c r="J105" s="27">
        <v>88</v>
      </c>
      <c r="K105" s="29">
        <v>128250</v>
      </c>
      <c r="L105" s="2">
        <v>73</v>
      </c>
      <c r="M105" s="29">
        <v>108000</v>
      </c>
      <c r="N105" s="27">
        <v>81</v>
      </c>
      <c r="O105" s="29">
        <v>120750</v>
      </c>
      <c r="P105" s="2">
        <v>43</v>
      </c>
      <c r="Q105" s="29">
        <v>62250</v>
      </c>
      <c r="R105" s="53">
        <v>27</v>
      </c>
      <c r="S105" s="3">
        <v>30750</v>
      </c>
      <c r="T105" s="2">
        <v>33</v>
      </c>
      <c r="U105" s="3">
        <v>36750</v>
      </c>
      <c r="V105" s="76">
        <v>29</v>
      </c>
      <c r="W105" s="3">
        <v>33750</v>
      </c>
      <c r="X105" s="1">
        <v>48</v>
      </c>
      <c r="Y105" s="3">
        <v>58133</v>
      </c>
      <c r="Z105" s="1">
        <v>74</v>
      </c>
      <c r="AA105" s="3">
        <v>85500</v>
      </c>
      <c r="AB105" s="1">
        <v>75</v>
      </c>
      <c r="AC105" s="94">
        <v>81000</v>
      </c>
      <c r="AD105" s="2">
        <v>73</v>
      </c>
      <c r="AE105" s="94">
        <v>85500</v>
      </c>
      <c r="AF105" s="2">
        <v>104</v>
      </c>
      <c r="AG105" s="94">
        <v>125250</v>
      </c>
      <c r="AH105" s="2">
        <v>90</v>
      </c>
      <c r="AI105" s="94">
        <v>97500</v>
      </c>
      <c r="AJ105" s="2">
        <v>70</v>
      </c>
      <c r="AK105" s="94">
        <v>73252</v>
      </c>
      <c r="AL105" s="2">
        <v>59</v>
      </c>
      <c r="AO105" s="94">
        <v>72750</v>
      </c>
    </row>
    <row r="106" spans="1:41" ht="12.75" customHeight="1">
      <c r="A106" s="1" t="s">
        <v>81</v>
      </c>
      <c r="B106" s="51">
        <v>0</v>
      </c>
      <c r="C106" s="106">
        <v>0</v>
      </c>
      <c r="D106" s="52">
        <v>0</v>
      </c>
      <c r="E106" s="32">
        <v>0</v>
      </c>
      <c r="F106" s="32">
        <v>0</v>
      </c>
      <c r="G106" s="32">
        <v>0</v>
      </c>
      <c r="H106" s="27">
        <v>1</v>
      </c>
      <c r="I106" s="29">
        <v>1500</v>
      </c>
      <c r="J106" s="27">
        <v>0</v>
      </c>
      <c r="K106" s="32">
        <v>0</v>
      </c>
      <c r="L106" s="2">
        <v>8</v>
      </c>
      <c r="M106" s="29">
        <v>11250</v>
      </c>
      <c r="N106" s="27">
        <v>7</v>
      </c>
      <c r="O106" s="29">
        <v>9750</v>
      </c>
      <c r="P106" s="2">
        <v>16</v>
      </c>
      <c r="Q106" s="29">
        <v>18750</v>
      </c>
      <c r="R106" s="53">
        <v>47</v>
      </c>
      <c r="S106" s="3">
        <v>54250</v>
      </c>
      <c r="T106" s="2">
        <v>44</v>
      </c>
      <c r="U106" s="3">
        <v>53750</v>
      </c>
      <c r="V106" s="76">
        <v>19</v>
      </c>
      <c r="W106" s="3">
        <v>24750</v>
      </c>
      <c r="X106" s="1">
        <v>11</v>
      </c>
      <c r="Y106" s="3">
        <v>10688</v>
      </c>
      <c r="Z106" s="1">
        <v>44</v>
      </c>
      <c r="AA106" s="3">
        <v>56538</v>
      </c>
      <c r="AB106" s="1">
        <v>80</v>
      </c>
      <c r="AC106" s="94">
        <v>104250</v>
      </c>
      <c r="AD106" s="2">
        <v>44</v>
      </c>
      <c r="AE106" s="94">
        <v>56250</v>
      </c>
      <c r="AF106" s="2">
        <v>48</v>
      </c>
      <c r="AG106" s="94">
        <v>61500</v>
      </c>
      <c r="AH106" s="2">
        <v>37</v>
      </c>
      <c r="AI106" s="94">
        <v>51000</v>
      </c>
      <c r="AJ106" s="2">
        <v>40</v>
      </c>
      <c r="AK106" s="94">
        <v>49500</v>
      </c>
      <c r="AL106" s="2">
        <v>62</v>
      </c>
      <c r="AO106" s="94">
        <v>80250</v>
      </c>
    </row>
    <row r="107" spans="1:41" ht="12.75" customHeight="1">
      <c r="A107" s="1" t="s">
        <v>35</v>
      </c>
      <c r="B107" s="51">
        <f aca="true" t="shared" si="9" ref="B107:AC107">SUM(B105:B106)</f>
        <v>31</v>
      </c>
      <c r="C107" s="104">
        <f t="shared" si="9"/>
        <v>43028</v>
      </c>
      <c r="D107" s="27">
        <f t="shared" si="9"/>
        <v>39</v>
      </c>
      <c r="E107" s="27">
        <f t="shared" si="9"/>
        <v>55500</v>
      </c>
      <c r="F107" s="27">
        <f t="shared" si="9"/>
        <v>39</v>
      </c>
      <c r="G107" s="27">
        <f t="shared" si="9"/>
        <v>57750</v>
      </c>
      <c r="H107" s="27">
        <f t="shared" si="9"/>
        <v>66</v>
      </c>
      <c r="I107" s="27">
        <f t="shared" si="9"/>
        <v>96000</v>
      </c>
      <c r="J107" s="27">
        <f t="shared" si="9"/>
        <v>88</v>
      </c>
      <c r="K107" s="27">
        <f t="shared" si="9"/>
        <v>128250</v>
      </c>
      <c r="L107" s="27">
        <f t="shared" si="9"/>
        <v>81</v>
      </c>
      <c r="M107" s="27">
        <f t="shared" si="9"/>
        <v>119250</v>
      </c>
      <c r="N107" s="27">
        <f t="shared" si="9"/>
        <v>88</v>
      </c>
      <c r="O107" s="27">
        <f t="shared" si="9"/>
        <v>130500</v>
      </c>
      <c r="P107" s="27">
        <f t="shared" si="9"/>
        <v>59</v>
      </c>
      <c r="Q107" s="27">
        <f t="shared" si="9"/>
        <v>81000</v>
      </c>
      <c r="R107" s="51">
        <f t="shared" si="9"/>
        <v>74</v>
      </c>
      <c r="S107" s="3">
        <f t="shared" si="9"/>
        <v>85000</v>
      </c>
      <c r="T107" s="27">
        <f t="shared" si="9"/>
        <v>77</v>
      </c>
      <c r="U107" s="3">
        <f t="shared" si="9"/>
        <v>90500</v>
      </c>
      <c r="V107" s="77">
        <f t="shared" si="9"/>
        <v>48</v>
      </c>
      <c r="W107" s="3">
        <f t="shared" si="9"/>
        <v>58500</v>
      </c>
      <c r="X107" s="27">
        <f t="shared" si="9"/>
        <v>59</v>
      </c>
      <c r="Y107" s="3">
        <f t="shared" si="9"/>
        <v>68821</v>
      </c>
      <c r="Z107" s="27">
        <f t="shared" si="9"/>
        <v>118</v>
      </c>
      <c r="AA107" s="3">
        <f t="shared" si="9"/>
        <v>142038</v>
      </c>
      <c r="AB107" s="27">
        <f t="shared" si="9"/>
        <v>155</v>
      </c>
      <c r="AC107" s="94">
        <f t="shared" si="9"/>
        <v>185250</v>
      </c>
      <c r="AD107" s="27">
        <f aca="true" t="shared" si="10" ref="AD107:AI107">SUM(AD105:AD106)</f>
        <v>117</v>
      </c>
      <c r="AE107" s="94">
        <f t="shared" si="10"/>
        <v>141750</v>
      </c>
      <c r="AF107" s="27">
        <f t="shared" si="10"/>
        <v>152</v>
      </c>
      <c r="AG107" s="94">
        <f t="shared" si="10"/>
        <v>186750</v>
      </c>
      <c r="AH107" s="27">
        <f t="shared" si="10"/>
        <v>127</v>
      </c>
      <c r="AI107" s="94">
        <f t="shared" si="10"/>
        <v>148500</v>
      </c>
      <c r="AJ107" s="27">
        <f>SUM(AJ105:AJ106)</f>
        <v>110</v>
      </c>
      <c r="AK107" s="94">
        <f>SUM(AK105:AK106)</f>
        <v>122752</v>
      </c>
      <c r="AL107" s="27">
        <f>SUM(AL105:AL106)</f>
        <v>121</v>
      </c>
      <c r="AM107" s="27"/>
      <c r="AN107" s="27"/>
      <c r="AO107" s="94">
        <f>SUM(AO105:AO106)</f>
        <v>153000</v>
      </c>
    </row>
    <row r="108" spans="1:37" ht="12.75" customHeight="1">
      <c r="A108" s="31"/>
      <c r="B108" s="51"/>
      <c r="C108" s="106"/>
      <c r="D108" s="28"/>
      <c r="E108" s="29"/>
      <c r="F108" s="27"/>
      <c r="G108" s="29"/>
      <c r="H108" s="27"/>
      <c r="I108" s="29"/>
      <c r="J108" s="27"/>
      <c r="K108" s="29"/>
      <c r="N108" s="27"/>
      <c r="O108" s="29"/>
      <c r="V108" s="75"/>
      <c r="AC108" s="94"/>
      <c r="AE108" s="94"/>
      <c r="AG108" s="94"/>
      <c r="AI108" s="94"/>
      <c r="AK108" s="94"/>
    </row>
    <row r="109" spans="1:37" ht="32.25" customHeight="1">
      <c r="A109" s="30" t="s">
        <v>82</v>
      </c>
      <c r="B109" s="53"/>
      <c r="C109" s="106"/>
      <c r="D109" s="28"/>
      <c r="E109" s="29"/>
      <c r="F109" s="27"/>
      <c r="G109" s="29"/>
      <c r="H109" s="27"/>
      <c r="I109" s="29"/>
      <c r="J109" s="27"/>
      <c r="K109" s="29"/>
      <c r="V109" s="75"/>
      <c r="AC109" s="94"/>
      <c r="AD109" s="1"/>
      <c r="AE109" s="94"/>
      <c r="AG109" s="94"/>
      <c r="AI109" s="94"/>
      <c r="AK109" s="94"/>
    </row>
    <row r="110" spans="1:37" ht="12.75" customHeight="1">
      <c r="A110" s="31"/>
      <c r="B110" s="53"/>
      <c r="C110" s="106"/>
      <c r="D110" s="28"/>
      <c r="E110" s="29"/>
      <c r="F110" s="27"/>
      <c r="G110" s="29"/>
      <c r="H110" s="27"/>
      <c r="I110" s="29"/>
      <c r="J110" s="27"/>
      <c r="K110" s="29"/>
      <c r="V110" s="75"/>
      <c r="AC110" s="94"/>
      <c r="AD110" s="1"/>
      <c r="AE110" s="94"/>
      <c r="AG110" s="94"/>
      <c r="AI110" s="94"/>
      <c r="AK110" s="94"/>
    </row>
    <row r="111" spans="1:41" ht="12.75" customHeight="1">
      <c r="A111" s="2" t="s">
        <v>83</v>
      </c>
      <c r="B111" s="51">
        <v>3</v>
      </c>
      <c r="C111" s="106">
        <v>2250</v>
      </c>
      <c r="D111" s="28">
        <v>4</v>
      </c>
      <c r="E111" s="29">
        <v>3750</v>
      </c>
      <c r="F111" s="27">
        <v>1</v>
      </c>
      <c r="G111" s="29">
        <v>750</v>
      </c>
      <c r="H111" s="27">
        <v>5</v>
      </c>
      <c r="I111" s="29">
        <v>4500</v>
      </c>
      <c r="J111" s="27">
        <v>8</v>
      </c>
      <c r="K111" s="29">
        <v>9000</v>
      </c>
      <c r="L111" s="2">
        <v>6</v>
      </c>
      <c r="M111" s="29">
        <v>7500</v>
      </c>
      <c r="N111" s="27">
        <v>3</v>
      </c>
      <c r="O111" s="29">
        <v>3000</v>
      </c>
      <c r="P111" s="2">
        <v>3</v>
      </c>
      <c r="Q111" s="29">
        <v>2250</v>
      </c>
      <c r="R111" s="2">
        <v>6</v>
      </c>
      <c r="S111" s="3">
        <v>6000</v>
      </c>
      <c r="T111" s="2">
        <v>2</v>
      </c>
      <c r="U111" s="3">
        <v>1500</v>
      </c>
      <c r="V111" s="76">
        <v>3</v>
      </c>
      <c r="W111" s="3">
        <v>2250</v>
      </c>
      <c r="X111" s="1">
        <v>3</v>
      </c>
      <c r="Y111" s="3">
        <v>4500</v>
      </c>
      <c r="Z111" s="1">
        <v>5</v>
      </c>
      <c r="AA111" s="3">
        <v>4500</v>
      </c>
      <c r="AB111" s="1">
        <v>0</v>
      </c>
      <c r="AC111" s="94">
        <v>0</v>
      </c>
      <c r="AD111" s="2">
        <v>0</v>
      </c>
      <c r="AE111" s="94">
        <v>0</v>
      </c>
      <c r="AF111" s="2">
        <v>0</v>
      </c>
      <c r="AG111" s="94">
        <v>0</v>
      </c>
      <c r="AH111" s="2">
        <v>0</v>
      </c>
      <c r="AI111" s="94">
        <v>0</v>
      </c>
      <c r="AJ111" s="2">
        <v>1</v>
      </c>
      <c r="AK111" s="94">
        <v>1500</v>
      </c>
      <c r="AL111" s="2">
        <v>0</v>
      </c>
      <c r="AO111" s="94">
        <v>0</v>
      </c>
    </row>
    <row r="112" spans="1:41" ht="12.75" customHeight="1">
      <c r="A112" s="2" t="s">
        <v>84</v>
      </c>
      <c r="B112" s="51">
        <v>26</v>
      </c>
      <c r="C112" s="106">
        <v>38250</v>
      </c>
      <c r="D112" s="28">
        <v>24</v>
      </c>
      <c r="E112" s="29">
        <v>31370</v>
      </c>
      <c r="F112" s="27">
        <v>26</v>
      </c>
      <c r="G112" s="29">
        <v>34500</v>
      </c>
      <c r="H112" s="27">
        <v>15</v>
      </c>
      <c r="I112" s="29">
        <v>18000</v>
      </c>
      <c r="J112" s="27">
        <v>12</v>
      </c>
      <c r="K112" s="29">
        <v>16500</v>
      </c>
      <c r="L112" s="2">
        <v>26</v>
      </c>
      <c r="M112" s="29">
        <v>30750</v>
      </c>
      <c r="N112" s="27">
        <v>43</v>
      </c>
      <c r="O112" s="29">
        <v>47250</v>
      </c>
      <c r="P112" s="2">
        <v>45</v>
      </c>
      <c r="Q112" s="29">
        <v>50250</v>
      </c>
      <c r="R112" s="2">
        <v>35</v>
      </c>
      <c r="S112" s="3">
        <v>37498</v>
      </c>
      <c r="T112" s="2">
        <v>32</v>
      </c>
      <c r="U112" s="3">
        <v>33000</v>
      </c>
      <c r="V112" s="76">
        <v>27</v>
      </c>
      <c r="W112" s="3">
        <v>27000</v>
      </c>
      <c r="X112" s="1">
        <v>25</v>
      </c>
      <c r="Y112" s="3">
        <v>26250</v>
      </c>
      <c r="Z112" s="1">
        <v>27</v>
      </c>
      <c r="AA112" s="3">
        <v>30750</v>
      </c>
      <c r="AB112" s="1">
        <v>33</v>
      </c>
      <c r="AC112" s="94">
        <v>31500</v>
      </c>
      <c r="AD112" s="2">
        <v>32</v>
      </c>
      <c r="AE112" s="94">
        <v>33000</v>
      </c>
      <c r="AF112" s="2">
        <v>47</v>
      </c>
      <c r="AG112" s="94">
        <v>48000</v>
      </c>
      <c r="AH112" s="2">
        <v>41</v>
      </c>
      <c r="AI112" s="94">
        <v>42000</v>
      </c>
      <c r="AJ112" s="2">
        <v>71</v>
      </c>
      <c r="AK112" s="94">
        <v>64500</v>
      </c>
      <c r="AL112" s="2">
        <v>34</v>
      </c>
      <c r="AO112" s="94">
        <v>33000</v>
      </c>
    </row>
    <row r="113" spans="1:41" ht="12.75" customHeight="1">
      <c r="A113" s="2" t="s">
        <v>85</v>
      </c>
      <c r="B113" s="51">
        <v>27</v>
      </c>
      <c r="C113" s="106">
        <v>39750</v>
      </c>
      <c r="D113" s="28">
        <v>23</v>
      </c>
      <c r="E113" s="29">
        <v>33000</v>
      </c>
      <c r="F113" s="27">
        <v>20</v>
      </c>
      <c r="G113" s="29">
        <v>27750</v>
      </c>
      <c r="H113" s="27">
        <v>30</v>
      </c>
      <c r="I113" s="29">
        <v>42750</v>
      </c>
      <c r="J113" s="27">
        <v>37</v>
      </c>
      <c r="K113" s="29">
        <v>51000</v>
      </c>
      <c r="L113" s="2">
        <v>38</v>
      </c>
      <c r="M113" s="29">
        <v>54000</v>
      </c>
      <c r="N113" s="27">
        <v>41</v>
      </c>
      <c r="O113" s="29">
        <v>59250</v>
      </c>
      <c r="P113" s="2">
        <v>59</v>
      </c>
      <c r="Q113" s="29">
        <v>84000</v>
      </c>
      <c r="R113" s="2">
        <v>60</v>
      </c>
      <c r="S113" s="3">
        <v>84750</v>
      </c>
      <c r="T113" s="2">
        <v>47</v>
      </c>
      <c r="U113" s="3">
        <v>64500</v>
      </c>
      <c r="V113" s="76">
        <v>35</v>
      </c>
      <c r="W113" s="3">
        <v>49500</v>
      </c>
      <c r="X113" s="1">
        <v>25</v>
      </c>
      <c r="Y113" s="3">
        <v>34500</v>
      </c>
      <c r="Z113" s="1">
        <v>32</v>
      </c>
      <c r="AA113" s="3">
        <v>45000</v>
      </c>
      <c r="AB113" s="1">
        <v>33</v>
      </c>
      <c r="AC113" s="94">
        <v>46500</v>
      </c>
      <c r="AD113" s="2">
        <v>27</v>
      </c>
      <c r="AE113" s="94">
        <v>38250</v>
      </c>
      <c r="AF113" s="2">
        <v>13</v>
      </c>
      <c r="AG113" s="94">
        <v>16500</v>
      </c>
      <c r="AH113" s="2">
        <v>9</v>
      </c>
      <c r="AI113" s="94">
        <v>12750</v>
      </c>
      <c r="AJ113" s="2">
        <v>23</v>
      </c>
      <c r="AK113" s="94">
        <v>34500</v>
      </c>
      <c r="AL113" s="2">
        <v>9</v>
      </c>
      <c r="AO113" s="94">
        <v>12000</v>
      </c>
    </row>
    <row r="114" spans="1:41" ht="12.75" customHeight="1">
      <c r="A114" s="1" t="s">
        <v>86</v>
      </c>
      <c r="B114" s="53">
        <v>0</v>
      </c>
      <c r="C114" s="106">
        <v>0</v>
      </c>
      <c r="D114" s="49">
        <v>0</v>
      </c>
      <c r="E114" s="32">
        <v>0</v>
      </c>
      <c r="F114" s="2">
        <v>0</v>
      </c>
      <c r="G114" s="32">
        <v>0</v>
      </c>
      <c r="H114" s="2">
        <v>0</v>
      </c>
      <c r="I114" s="32">
        <v>0</v>
      </c>
      <c r="J114" s="32">
        <v>0</v>
      </c>
      <c r="K114" s="32">
        <v>0</v>
      </c>
      <c r="L114" s="2">
        <v>7</v>
      </c>
      <c r="M114" s="29">
        <v>10500</v>
      </c>
      <c r="N114" s="27">
        <v>14</v>
      </c>
      <c r="O114" s="29">
        <v>20250</v>
      </c>
      <c r="P114" s="2">
        <v>14</v>
      </c>
      <c r="Q114" s="29">
        <v>20250</v>
      </c>
      <c r="R114" s="2">
        <v>12</v>
      </c>
      <c r="S114" s="3">
        <v>18000</v>
      </c>
      <c r="T114" s="2">
        <v>10</v>
      </c>
      <c r="U114" s="3">
        <v>8250</v>
      </c>
      <c r="V114" s="76">
        <v>12</v>
      </c>
      <c r="W114" s="3">
        <v>15750</v>
      </c>
      <c r="X114" s="1">
        <v>13</v>
      </c>
      <c r="Y114" s="3">
        <v>12750</v>
      </c>
      <c r="Z114" s="1">
        <v>25</v>
      </c>
      <c r="AA114" s="3">
        <v>26052</v>
      </c>
      <c r="AB114" s="1">
        <v>25</v>
      </c>
      <c r="AC114" s="94">
        <v>25500</v>
      </c>
      <c r="AD114" s="2">
        <v>27</v>
      </c>
      <c r="AE114" s="94">
        <v>25500</v>
      </c>
      <c r="AF114" s="2">
        <v>37</v>
      </c>
      <c r="AG114" s="94">
        <v>42750</v>
      </c>
      <c r="AH114" s="2">
        <v>38</v>
      </c>
      <c r="AI114" s="94">
        <v>42750</v>
      </c>
      <c r="AJ114" s="2">
        <v>37</v>
      </c>
      <c r="AK114" s="94">
        <v>39000</v>
      </c>
      <c r="AL114" s="2">
        <v>27</v>
      </c>
      <c r="AO114" s="94">
        <v>30000</v>
      </c>
    </row>
    <row r="115" spans="1:41" ht="12.75" customHeight="1">
      <c r="A115" s="2" t="s">
        <v>87</v>
      </c>
      <c r="B115" s="51">
        <v>87</v>
      </c>
      <c r="C115" s="106">
        <v>125746</v>
      </c>
      <c r="D115" s="28">
        <v>117</v>
      </c>
      <c r="E115" s="29">
        <v>163500</v>
      </c>
      <c r="F115" s="27">
        <v>79</v>
      </c>
      <c r="G115" s="29">
        <v>114750</v>
      </c>
      <c r="H115" s="27">
        <v>77</v>
      </c>
      <c r="I115" s="29">
        <v>113250</v>
      </c>
      <c r="J115" s="27">
        <v>43</v>
      </c>
      <c r="K115" s="29">
        <v>59791</v>
      </c>
      <c r="L115" s="2">
        <v>39</v>
      </c>
      <c r="M115" s="29">
        <v>29250</v>
      </c>
      <c r="N115" s="27">
        <v>47</v>
      </c>
      <c r="O115" s="29">
        <v>69750</v>
      </c>
      <c r="P115" s="2">
        <v>46</v>
      </c>
      <c r="Q115" s="29">
        <v>66750</v>
      </c>
      <c r="R115" s="2">
        <v>107</v>
      </c>
      <c r="S115" s="3">
        <v>144750</v>
      </c>
      <c r="T115" s="2">
        <v>120</v>
      </c>
      <c r="U115" s="3">
        <v>175500</v>
      </c>
      <c r="V115" s="76">
        <v>105</v>
      </c>
      <c r="W115" s="3">
        <v>156000</v>
      </c>
      <c r="X115" s="1">
        <v>132</v>
      </c>
      <c r="Y115" s="3">
        <v>195417</v>
      </c>
      <c r="Z115" s="1">
        <v>142</v>
      </c>
      <c r="AA115" s="3">
        <v>202500</v>
      </c>
      <c r="AB115" s="1">
        <v>149</v>
      </c>
      <c r="AC115" s="94">
        <v>213000</v>
      </c>
      <c r="AD115" s="2">
        <v>143</v>
      </c>
      <c r="AE115" s="94">
        <v>208183</v>
      </c>
      <c r="AF115" s="2">
        <v>156</v>
      </c>
      <c r="AG115" s="94">
        <v>217265</v>
      </c>
      <c r="AH115" s="2">
        <v>113</v>
      </c>
      <c r="AI115" s="94">
        <v>165257</v>
      </c>
      <c r="AJ115" s="2">
        <v>98</v>
      </c>
      <c r="AK115" s="94">
        <v>144138</v>
      </c>
      <c r="AL115" s="2">
        <v>107</v>
      </c>
      <c r="AO115" s="94">
        <v>155003.25</v>
      </c>
    </row>
    <row r="116" spans="1:41" ht="12.75" customHeight="1">
      <c r="A116" s="1" t="s">
        <v>88</v>
      </c>
      <c r="B116" s="51">
        <v>0</v>
      </c>
      <c r="C116" s="106">
        <v>0</v>
      </c>
      <c r="D116" s="28">
        <v>18</v>
      </c>
      <c r="E116" s="29">
        <v>27000</v>
      </c>
      <c r="F116" s="27">
        <v>20</v>
      </c>
      <c r="G116" s="29">
        <v>30000</v>
      </c>
      <c r="H116" s="27">
        <v>24</v>
      </c>
      <c r="I116" s="29">
        <v>34500</v>
      </c>
      <c r="J116" s="27">
        <v>25</v>
      </c>
      <c r="K116" s="29">
        <v>35250</v>
      </c>
      <c r="L116" s="2">
        <v>27</v>
      </c>
      <c r="M116" s="29">
        <v>38250</v>
      </c>
      <c r="N116" s="27">
        <v>29</v>
      </c>
      <c r="O116" s="29">
        <v>41250</v>
      </c>
      <c r="P116" s="2">
        <v>26</v>
      </c>
      <c r="Q116" s="29">
        <v>36000</v>
      </c>
      <c r="R116" s="2">
        <v>24</v>
      </c>
      <c r="S116" s="3">
        <v>34500</v>
      </c>
      <c r="T116" s="2">
        <v>23</v>
      </c>
      <c r="U116" s="3">
        <v>34500</v>
      </c>
      <c r="V116" s="76">
        <v>16</v>
      </c>
      <c r="W116" s="3">
        <v>23250</v>
      </c>
      <c r="X116" s="1">
        <v>15</v>
      </c>
      <c r="Y116" s="3">
        <v>19500</v>
      </c>
      <c r="Z116" s="1">
        <v>8</v>
      </c>
      <c r="AA116" s="3">
        <v>9750</v>
      </c>
      <c r="AB116" s="1">
        <v>17</v>
      </c>
      <c r="AC116" s="94">
        <v>25500</v>
      </c>
      <c r="AD116" s="2">
        <v>32</v>
      </c>
      <c r="AE116" s="94">
        <v>41250</v>
      </c>
      <c r="AF116" s="2">
        <v>28</v>
      </c>
      <c r="AG116" s="94">
        <v>40500</v>
      </c>
      <c r="AH116" s="2">
        <v>18</v>
      </c>
      <c r="AI116" s="94">
        <v>25500</v>
      </c>
      <c r="AJ116" s="2">
        <v>5</v>
      </c>
      <c r="AK116" s="94">
        <v>6750</v>
      </c>
      <c r="AL116" s="2">
        <v>2</v>
      </c>
      <c r="AO116" s="94">
        <v>1500</v>
      </c>
    </row>
    <row r="117" spans="1:41" ht="12.75" customHeight="1">
      <c r="A117" s="1" t="s">
        <v>35</v>
      </c>
      <c r="B117" s="51">
        <f aca="true" t="shared" si="11" ref="B117:AK117">SUM(B111:B116)</f>
        <v>143</v>
      </c>
      <c r="C117" s="104">
        <f t="shared" si="11"/>
        <v>205996</v>
      </c>
      <c r="D117" s="27">
        <f t="shared" si="11"/>
        <v>186</v>
      </c>
      <c r="E117" s="27">
        <f t="shared" si="11"/>
        <v>258620</v>
      </c>
      <c r="F117" s="27">
        <f t="shared" si="11"/>
        <v>146</v>
      </c>
      <c r="G117" s="27">
        <f t="shared" si="11"/>
        <v>207750</v>
      </c>
      <c r="H117" s="27">
        <f t="shared" si="11"/>
        <v>151</v>
      </c>
      <c r="I117" s="27">
        <f t="shared" si="11"/>
        <v>213000</v>
      </c>
      <c r="J117" s="27">
        <f t="shared" si="11"/>
        <v>125</v>
      </c>
      <c r="K117" s="27">
        <f t="shared" si="11"/>
        <v>171541</v>
      </c>
      <c r="L117" s="27">
        <f t="shared" si="11"/>
        <v>143</v>
      </c>
      <c r="M117" s="27">
        <f t="shared" si="11"/>
        <v>170250</v>
      </c>
      <c r="N117" s="27">
        <f t="shared" si="11"/>
        <v>177</v>
      </c>
      <c r="O117" s="27">
        <f t="shared" si="11"/>
        <v>240750</v>
      </c>
      <c r="P117" s="27">
        <f t="shared" si="11"/>
        <v>193</v>
      </c>
      <c r="Q117" s="27">
        <f t="shared" si="11"/>
        <v>259500</v>
      </c>
      <c r="R117" s="51">
        <f t="shared" si="11"/>
        <v>244</v>
      </c>
      <c r="S117" s="3">
        <f t="shared" si="11"/>
        <v>325498</v>
      </c>
      <c r="T117" s="27">
        <f t="shared" si="11"/>
        <v>234</v>
      </c>
      <c r="U117" s="3">
        <f t="shared" si="11"/>
        <v>317250</v>
      </c>
      <c r="V117" s="77">
        <f t="shared" si="11"/>
        <v>198</v>
      </c>
      <c r="W117" s="3">
        <f t="shared" si="11"/>
        <v>273750</v>
      </c>
      <c r="X117" s="27">
        <f t="shared" si="11"/>
        <v>213</v>
      </c>
      <c r="Y117" s="3">
        <f t="shared" si="11"/>
        <v>292917</v>
      </c>
      <c r="Z117" s="27">
        <f t="shared" si="11"/>
        <v>239</v>
      </c>
      <c r="AA117" s="3">
        <f t="shared" si="11"/>
        <v>318552</v>
      </c>
      <c r="AB117" s="27">
        <f t="shared" si="11"/>
        <v>257</v>
      </c>
      <c r="AC117" s="94">
        <f t="shared" si="11"/>
        <v>342000</v>
      </c>
      <c r="AD117" s="27">
        <f t="shared" si="11"/>
        <v>261</v>
      </c>
      <c r="AE117" s="94">
        <f t="shared" si="11"/>
        <v>346183</v>
      </c>
      <c r="AF117" s="27">
        <f t="shared" si="11"/>
        <v>281</v>
      </c>
      <c r="AG117" s="94">
        <f t="shared" si="11"/>
        <v>365015</v>
      </c>
      <c r="AH117" s="27">
        <f t="shared" si="11"/>
        <v>219</v>
      </c>
      <c r="AI117" s="94">
        <f t="shared" si="11"/>
        <v>288257</v>
      </c>
      <c r="AJ117" s="27">
        <f t="shared" si="11"/>
        <v>235</v>
      </c>
      <c r="AK117" s="94">
        <f t="shared" si="11"/>
        <v>290388</v>
      </c>
      <c r="AL117" s="27">
        <f>SUM(AL111:AL116)</f>
        <v>179</v>
      </c>
      <c r="AM117" s="27"/>
      <c r="AN117" s="27"/>
      <c r="AO117" s="94">
        <f>SUM(AO111:AO116)</f>
        <v>231503.25</v>
      </c>
    </row>
    <row r="118" spans="2:37" ht="12.75" customHeight="1">
      <c r="B118" s="51"/>
      <c r="C118" s="106"/>
      <c r="D118" s="28"/>
      <c r="E118" s="29"/>
      <c r="F118" s="27"/>
      <c r="G118" s="29"/>
      <c r="H118" s="27"/>
      <c r="I118" s="29"/>
      <c r="J118" s="27"/>
      <c r="K118" s="29"/>
      <c r="M118" s="29"/>
      <c r="N118" s="27"/>
      <c r="O118" s="29"/>
      <c r="Q118" s="29"/>
      <c r="R118" s="53"/>
      <c r="V118" s="76"/>
      <c r="X118" s="1"/>
      <c r="Z118" s="1"/>
      <c r="AB118" s="1"/>
      <c r="AC118" s="94"/>
      <c r="AE118" s="94"/>
      <c r="AG118" s="94"/>
      <c r="AI118" s="94"/>
      <c r="AK118" s="94"/>
    </row>
    <row r="119" spans="1:37" ht="19.5" customHeight="1">
      <c r="A119" s="30" t="s">
        <v>89</v>
      </c>
      <c r="B119" s="53"/>
      <c r="C119" s="106"/>
      <c r="D119" s="28"/>
      <c r="E119" s="29"/>
      <c r="F119" s="27"/>
      <c r="G119" s="29"/>
      <c r="H119" s="27"/>
      <c r="I119" s="29"/>
      <c r="J119" s="27"/>
      <c r="K119" s="29"/>
      <c r="R119" s="53"/>
      <c r="V119" s="75"/>
      <c r="AC119" s="94"/>
      <c r="AD119" s="1"/>
      <c r="AE119" s="94"/>
      <c r="AG119" s="94"/>
      <c r="AI119" s="94"/>
      <c r="AK119" s="94"/>
    </row>
    <row r="120" spans="1:37" ht="12.75" customHeight="1">
      <c r="A120" s="31"/>
      <c r="B120" s="53"/>
      <c r="C120" s="106"/>
      <c r="D120" s="28"/>
      <c r="E120" s="29"/>
      <c r="F120" s="27"/>
      <c r="G120" s="29"/>
      <c r="H120" s="27"/>
      <c r="I120" s="29"/>
      <c r="J120" s="27"/>
      <c r="K120" s="29"/>
      <c r="R120" s="53"/>
      <c r="V120" s="75"/>
      <c r="AC120" s="94"/>
      <c r="AD120" s="1"/>
      <c r="AE120" s="94"/>
      <c r="AG120" s="94"/>
      <c r="AI120" s="94"/>
      <c r="AK120" s="94"/>
    </row>
    <row r="121" spans="1:41" ht="12.75" customHeight="1">
      <c r="A121" s="2" t="s">
        <v>90</v>
      </c>
      <c r="B121" s="51">
        <v>102</v>
      </c>
      <c r="C121" s="106">
        <v>136779</v>
      </c>
      <c r="D121" s="28">
        <v>108</v>
      </c>
      <c r="E121" s="29">
        <v>149250</v>
      </c>
      <c r="F121" s="27">
        <v>86</v>
      </c>
      <c r="G121" s="29">
        <v>118500</v>
      </c>
      <c r="H121" s="27">
        <v>82</v>
      </c>
      <c r="I121" s="29">
        <v>115500</v>
      </c>
      <c r="J121" s="27">
        <v>88</v>
      </c>
      <c r="K121" s="29">
        <v>120750</v>
      </c>
      <c r="L121" s="2">
        <v>102</v>
      </c>
      <c r="M121" s="29">
        <v>142500</v>
      </c>
      <c r="N121" s="27">
        <v>113</v>
      </c>
      <c r="O121" s="29">
        <v>160500</v>
      </c>
      <c r="P121" s="2">
        <v>118</v>
      </c>
      <c r="Q121" s="29">
        <v>162750</v>
      </c>
      <c r="R121" s="53">
        <v>105</v>
      </c>
      <c r="S121" s="3">
        <v>144000</v>
      </c>
      <c r="T121" s="2">
        <v>84</v>
      </c>
      <c r="U121" s="3">
        <v>117000</v>
      </c>
      <c r="V121" s="76">
        <v>79</v>
      </c>
      <c r="W121" s="3">
        <v>111750</v>
      </c>
      <c r="X121" s="1">
        <v>65</v>
      </c>
      <c r="Y121" s="3">
        <v>90750</v>
      </c>
      <c r="Z121" s="1">
        <v>71</v>
      </c>
      <c r="AA121" s="3">
        <v>100500</v>
      </c>
      <c r="AB121" s="1">
        <v>78</v>
      </c>
      <c r="AC121" s="94">
        <v>110250</v>
      </c>
      <c r="AD121" s="1">
        <v>91</v>
      </c>
      <c r="AE121" s="94">
        <v>127500</v>
      </c>
      <c r="AF121" s="2">
        <v>101</v>
      </c>
      <c r="AG121" s="94">
        <v>145500</v>
      </c>
      <c r="AH121" s="2">
        <v>112</v>
      </c>
      <c r="AI121" s="94">
        <v>160500</v>
      </c>
      <c r="AJ121" s="2">
        <v>136</v>
      </c>
      <c r="AK121" s="94">
        <v>189750</v>
      </c>
      <c r="AL121" s="2">
        <v>117</v>
      </c>
      <c r="AO121" s="94">
        <v>170250</v>
      </c>
    </row>
    <row r="122" spans="1:41" ht="12.75" customHeight="1">
      <c r="A122" s="2" t="s">
        <v>35</v>
      </c>
      <c r="B122" s="51">
        <f aca="true" t="shared" si="12" ref="B122:AK122">SUM(B121:B121)</f>
        <v>102</v>
      </c>
      <c r="C122" s="106">
        <f t="shared" si="12"/>
        <v>136779</v>
      </c>
      <c r="D122" s="28">
        <f t="shared" si="12"/>
        <v>108</v>
      </c>
      <c r="E122" s="29">
        <f t="shared" si="12"/>
        <v>149250</v>
      </c>
      <c r="F122" s="27">
        <f t="shared" si="12"/>
        <v>86</v>
      </c>
      <c r="G122" s="29">
        <f t="shared" si="12"/>
        <v>118500</v>
      </c>
      <c r="H122" s="27">
        <f t="shared" si="12"/>
        <v>82</v>
      </c>
      <c r="I122" s="29">
        <f t="shared" si="12"/>
        <v>115500</v>
      </c>
      <c r="J122" s="27">
        <f t="shared" si="12"/>
        <v>88</v>
      </c>
      <c r="K122" s="29">
        <f t="shared" si="12"/>
        <v>120750</v>
      </c>
      <c r="L122" s="27">
        <f t="shared" si="12"/>
        <v>102</v>
      </c>
      <c r="M122" s="29">
        <f t="shared" si="12"/>
        <v>142500</v>
      </c>
      <c r="N122" s="27">
        <f t="shared" si="12"/>
        <v>113</v>
      </c>
      <c r="O122" s="29">
        <f t="shared" si="12"/>
        <v>160500</v>
      </c>
      <c r="P122" s="27">
        <f t="shared" si="12"/>
        <v>118</v>
      </c>
      <c r="Q122" s="29">
        <f t="shared" si="12"/>
        <v>162750</v>
      </c>
      <c r="R122" s="51">
        <f t="shared" si="12"/>
        <v>105</v>
      </c>
      <c r="S122" s="3">
        <f t="shared" si="12"/>
        <v>144000</v>
      </c>
      <c r="T122" s="27">
        <f t="shared" si="12"/>
        <v>84</v>
      </c>
      <c r="U122" s="3">
        <f t="shared" si="12"/>
        <v>117000</v>
      </c>
      <c r="V122" s="77">
        <f t="shared" si="12"/>
        <v>79</v>
      </c>
      <c r="W122" s="3">
        <f t="shared" si="12"/>
        <v>111750</v>
      </c>
      <c r="X122" s="27">
        <f t="shared" si="12"/>
        <v>65</v>
      </c>
      <c r="Y122" s="3">
        <f t="shared" si="12"/>
        <v>90750</v>
      </c>
      <c r="Z122" s="27">
        <f t="shared" si="12"/>
        <v>71</v>
      </c>
      <c r="AA122" s="3">
        <f t="shared" si="12"/>
        <v>100500</v>
      </c>
      <c r="AB122" s="27">
        <f t="shared" si="12"/>
        <v>78</v>
      </c>
      <c r="AC122" s="94">
        <f t="shared" si="12"/>
        <v>110250</v>
      </c>
      <c r="AD122" s="27">
        <f t="shared" si="12"/>
        <v>91</v>
      </c>
      <c r="AE122" s="94">
        <f t="shared" si="12"/>
        <v>127500</v>
      </c>
      <c r="AF122" s="27">
        <f t="shared" si="12"/>
        <v>101</v>
      </c>
      <c r="AG122" s="94">
        <f t="shared" si="12"/>
        <v>145500</v>
      </c>
      <c r="AH122" s="27">
        <f t="shared" si="12"/>
        <v>112</v>
      </c>
      <c r="AI122" s="94">
        <f t="shared" si="12"/>
        <v>160500</v>
      </c>
      <c r="AJ122" s="27">
        <f t="shared" si="12"/>
        <v>136</v>
      </c>
      <c r="AK122" s="94">
        <f t="shared" si="12"/>
        <v>189750</v>
      </c>
      <c r="AL122" s="27">
        <f>SUM(AL121:AL121)</f>
        <v>117</v>
      </c>
      <c r="AM122" s="27"/>
      <c r="AN122" s="27"/>
      <c r="AO122" s="94">
        <f>SUM(AO121:AO121)</f>
        <v>170250</v>
      </c>
    </row>
    <row r="123" spans="2:37" ht="12.75" customHeight="1">
      <c r="B123" s="51"/>
      <c r="C123" s="106"/>
      <c r="D123" s="28"/>
      <c r="E123" s="29"/>
      <c r="F123" s="27"/>
      <c r="G123" s="29"/>
      <c r="H123" s="27"/>
      <c r="I123" s="29"/>
      <c r="J123" s="27"/>
      <c r="K123" s="29"/>
      <c r="N123" s="27"/>
      <c r="O123" s="29"/>
      <c r="R123" s="53"/>
      <c r="V123" s="75"/>
      <c r="AC123" s="94"/>
      <c r="AE123" s="94"/>
      <c r="AG123" s="94"/>
      <c r="AI123" s="94"/>
      <c r="AK123" s="94"/>
    </row>
    <row r="124" spans="1:37" ht="19.5" customHeight="1">
      <c r="A124" s="30" t="s">
        <v>91</v>
      </c>
      <c r="B124" s="51"/>
      <c r="C124" s="106"/>
      <c r="D124" s="28"/>
      <c r="E124" s="29"/>
      <c r="F124" s="27"/>
      <c r="G124" s="29"/>
      <c r="H124" s="27"/>
      <c r="I124" s="29"/>
      <c r="J124" s="27"/>
      <c r="K124" s="29"/>
      <c r="N124" s="27"/>
      <c r="O124" s="29"/>
      <c r="V124" s="75"/>
      <c r="AC124" s="94"/>
      <c r="AE124" s="94"/>
      <c r="AG124" s="94"/>
      <c r="AI124" s="94"/>
      <c r="AK124" s="94"/>
    </row>
    <row r="125" spans="1:37" ht="12.75" customHeight="1">
      <c r="A125" s="1"/>
      <c r="B125" s="51"/>
      <c r="C125" s="106"/>
      <c r="D125" s="28"/>
      <c r="E125" s="29"/>
      <c r="F125" s="27"/>
      <c r="G125" s="29"/>
      <c r="H125" s="27"/>
      <c r="I125" s="29"/>
      <c r="J125" s="27"/>
      <c r="K125" s="29"/>
      <c r="N125" s="27"/>
      <c r="O125" s="29"/>
      <c r="V125" s="75"/>
      <c r="AC125" s="94"/>
      <c r="AE125" s="94"/>
      <c r="AG125" s="94"/>
      <c r="AI125" s="94"/>
      <c r="AK125" s="94"/>
    </row>
    <row r="126" spans="1:41" ht="12.75" customHeight="1">
      <c r="A126" s="2" t="s">
        <v>92</v>
      </c>
      <c r="B126" s="51">
        <v>0</v>
      </c>
      <c r="C126" s="106">
        <v>0</v>
      </c>
      <c r="D126" s="50">
        <v>0</v>
      </c>
      <c r="E126" s="32">
        <v>0</v>
      </c>
      <c r="F126" s="32">
        <v>0</v>
      </c>
      <c r="G126" s="32">
        <v>0</v>
      </c>
      <c r="H126" s="27">
        <v>3</v>
      </c>
      <c r="I126" s="29">
        <v>4500</v>
      </c>
      <c r="J126" s="27">
        <v>10</v>
      </c>
      <c r="K126" s="29">
        <v>14250</v>
      </c>
      <c r="L126" s="2">
        <v>8</v>
      </c>
      <c r="M126" s="29">
        <v>11250</v>
      </c>
      <c r="N126" s="27">
        <v>6</v>
      </c>
      <c r="O126" s="29">
        <v>9000</v>
      </c>
      <c r="P126" s="2">
        <v>9</v>
      </c>
      <c r="Q126" s="29">
        <v>13500</v>
      </c>
      <c r="R126" s="2">
        <v>5</v>
      </c>
      <c r="S126" s="3">
        <v>7500</v>
      </c>
      <c r="T126" s="2">
        <v>8</v>
      </c>
      <c r="U126" s="3">
        <v>9750</v>
      </c>
      <c r="V126" s="76">
        <v>7</v>
      </c>
      <c r="W126" s="3">
        <v>10500</v>
      </c>
      <c r="X126" s="1">
        <v>3</v>
      </c>
      <c r="Y126" s="3">
        <v>3750</v>
      </c>
      <c r="Z126" s="1">
        <v>2</v>
      </c>
      <c r="AA126" s="3">
        <v>3000</v>
      </c>
      <c r="AB126" s="1">
        <v>1</v>
      </c>
      <c r="AC126" s="94">
        <v>750</v>
      </c>
      <c r="AD126" s="2">
        <v>2</v>
      </c>
      <c r="AE126" s="94">
        <v>1500</v>
      </c>
      <c r="AF126" s="2">
        <v>0</v>
      </c>
      <c r="AG126" s="94">
        <v>0</v>
      </c>
      <c r="AH126" s="2">
        <v>4</v>
      </c>
      <c r="AI126" s="94">
        <v>6000</v>
      </c>
      <c r="AJ126" s="2">
        <v>2</v>
      </c>
      <c r="AK126" s="94">
        <v>2250</v>
      </c>
      <c r="AL126" s="2">
        <v>5</v>
      </c>
      <c r="AO126" s="94">
        <v>6750</v>
      </c>
    </row>
    <row r="127" spans="1:41" ht="12.75" customHeight="1">
      <c r="A127" s="2" t="s">
        <v>93</v>
      </c>
      <c r="B127" s="51">
        <v>1</v>
      </c>
      <c r="C127" s="106">
        <v>1025</v>
      </c>
      <c r="D127" s="28">
        <v>5</v>
      </c>
      <c r="E127" s="29">
        <v>5450</v>
      </c>
      <c r="F127" s="27">
        <v>6</v>
      </c>
      <c r="G127" s="29">
        <v>6930</v>
      </c>
      <c r="H127" s="27">
        <v>4</v>
      </c>
      <c r="I127" s="29">
        <v>4270</v>
      </c>
      <c r="J127" s="27">
        <v>7</v>
      </c>
      <c r="K127" s="29">
        <v>8482.5</v>
      </c>
      <c r="L127" s="2">
        <v>4</v>
      </c>
      <c r="M127" s="29">
        <v>5560</v>
      </c>
      <c r="N127" s="27">
        <v>2</v>
      </c>
      <c r="O127" s="29">
        <v>2926</v>
      </c>
      <c r="P127" s="2">
        <v>1</v>
      </c>
      <c r="Q127" s="29">
        <v>1500</v>
      </c>
      <c r="R127" s="2">
        <v>6</v>
      </c>
      <c r="S127" s="3">
        <v>8250</v>
      </c>
      <c r="T127" s="2">
        <v>2</v>
      </c>
      <c r="U127" s="3">
        <v>3000</v>
      </c>
      <c r="V127" s="76">
        <v>5</v>
      </c>
      <c r="W127" s="3">
        <v>6000</v>
      </c>
      <c r="X127" s="1">
        <v>4</v>
      </c>
      <c r="Y127" s="3">
        <v>3750</v>
      </c>
      <c r="Z127" s="1">
        <v>5</v>
      </c>
      <c r="AA127" s="3">
        <v>6000</v>
      </c>
      <c r="AB127" s="1">
        <v>5</v>
      </c>
      <c r="AC127" s="94">
        <v>6750</v>
      </c>
      <c r="AD127" s="2">
        <v>15</v>
      </c>
      <c r="AE127" s="94">
        <v>21000</v>
      </c>
      <c r="AF127" s="2">
        <v>3</v>
      </c>
      <c r="AG127" s="94">
        <v>4500</v>
      </c>
      <c r="AH127" s="2">
        <v>7</v>
      </c>
      <c r="AI127" s="94">
        <v>9000</v>
      </c>
      <c r="AJ127" s="2">
        <v>4</v>
      </c>
      <c r="AK127" s="94">
        <v>5250</v>
      </c>
      <c r="AL127" s="2">
        <v>8</v>
      </c>
      <c r="AO127" s="94">
        <v>6750</v>
      </c>
    </row>
    <row r="128" spans="1:41" ht="12.75" customHeight="1">
      <c r="A128" s="2" t="s">
        <v>94</v>
      </c>
      <c r="B128" s="51">
        <v>0</v>
      </c>
      <c r="C128" s="106">
        <v>0</v>
      </c>
      <c r="D128" s="28">
        <v>11</v>
      </c>
      <c r="E128" s="29">
        <v>12500</v>
      </c>
      <c r="F128" s="27">
        <v>15</v>
      </c>
      <c r="G128" s="29">
        <v>16250</v>
      </c>
      <c r="H128" s="27">
        <v>6</v>
      </c>
      <c r="I128" s="29">
        <v>8400</v>
      </c>
      <c r="J128" s="27">
        <v>13</v>
      </c>
      <c r="K128" s="29">
        <v>17250</v>
      </c>
      <c r="L128" s="2">
        <v>8</v>
      </c>
      <c r="M128" s="29">
        <v>10500</v>
      </c>
      <c r="N128" s="27">
        <v>11</v>
      </c>
      <c r="O128" s="29">
        <v>11250</v>
      </c>
      <c r="P128" s="2">
        <v>10</v>
      </c>
      <c r="Q128" s="29">
        <v>15000</v>
      </c>
      <c r="R128" s="2">
        <v>11</v>
      </c>
      <c r="S128" s="3">
        <v>15000</v>
      </c>
      <c r="T128" s="2">
        <v>18</v>
      </c>
      <c r="U128" s="3">
        <v>15750</v>
      </c>
      <c r="V128" s="76">
        <v>11</v>
      </c>
      <c r="W128" s="3">
        <v>10878.5</v>
      </c>
      <c r="X128" s="1">
        <v>17</v>
      </c>
      <c r="Y128" s="3">
        <v>15750</v>
      </c>
      <c r="Z128" s="1">
        <v>22</v>
      </c>
      <c r="AA128" s="3">
        <v>23250</v>
      </c>
      <c r="AB128" s="1">
        <v>26</v>
      </c>
      <c r="AC128" s="94">
        <v>39000</v>
      </c>
      <c r="AD128" s="2">
        <v>24</v>
      </c>
      <c r="AE128" s="94">
        <v>33750</v>
      </c>
      <c r="AF128" s="2">
        <v>21</v>
      </c>
      <c r="AG128" s="94">
        <v>30000</v>
      </c>
      <c r="AH128" s="2">
        <v>16</v>
      </c>
      <c r="AI128" s="94">
        <v>23250</v>
      </c>
      <c r="AJ128" s="2">
        <v>7</v>
      </c>
      <c r="AK128" s="94">
        <v>9000</v>
      </c>
      <c r="AL128" s="2">
        <v>13</v>
      </c>
      <c r="AO128" s="94">
        <v>16500</v>
      </c>
    </row>
    <row r="129" spans="1:41" ht="12.75" customHeight="1">
      <c r="A129" s="2" t="s">
        <v>119</v>
      </c>
      <c r="B129" s="51"/>
      <c r="C129" s="106"/>
      <c r="D129" s="28"/>
      <c r="E129" s="29"/>
      <c r="F129" s="27"/>
      <c r="G129" s="29"/>
      <c r="H129" s="27"/>
      <c r="I129" s="29"/>
      <c r="J129" s="27"/>
      <c r="K129" s="29"/>
      <c r="M129" s="29"/>
      <c r="N129" s="27"/>
      <c r="O129" s="29"/>
      <c r="Q129" s="29"/>
      <c r="V129" s="76"/>
      <c r="X129" s="1"/>
      <c r="Z129" s="1"/>
      <c r="AB129" s="1"/>
      <c r="AC129" s="94"/>
      <c r="AE129" s="94"/>
      <c r="AG129" s="94"/>
      <c r="AI129" s="94"/>
      <c r="AJ129" s="2">
        <v>8</v>
      </c>
      <c r="AK129" s="94">
        <v>6000</v>
      </c>
      <c r="AL129" s="2">
        <v>7</v>
      </c>
      <c r="AO129" s="94">
        <v>7500</v>
      </c>
    </row>
    <row r="130" spans="1:41" ht="12.75" customHeight="1">
      <c r="A130" s="2" t="s">
        <v>95</v>
      </c>
      <c r="B130" s="51">
        <v>0</v>
      </c>
      <c r="C130" s="106">
        <v>0</v>
      </c>
      <c r="D130" s="50">
        <v>0</v>
      </c>
      <c r="E130" s="32">
        <v>0</v>
      </c>
      <c r="F130" s="32">
        <v>0</v>
      </c>
      <c r="G130" s="32">
        <v>0</v>
      </c>
      <c r="H130" s="27">
        <v>0</v>
      </c>
      <c r="I130" s="32">
        <v>0</v>
      </c>
      <c r="J130" s="27">
        <v>1</v>
      </c>
      <c r="K130" s="29">
        <v>1500</v>
      </c>
      <c r="L130" s="32">
        <v>0</v>
      </c>
      <c r="M130" s="32">
        <v>0</v>
      </c>
      <c r="N130" s="32">
        <v>0</v>
      </c>
      <c r="O130" s="32">
        <v>0</v>
      </c>
      <c r="P130" s="2">
        <v>0</v>
      </c>
      <c r="Q130" s="2">
        <v>0</v>
      </c>
      <c r="R130" s="2">
        <v>2</v>
      </c>
      <c r="S130" s="3">
        <v>3000</v>
      </c>
      <c r="T130" s="2">
        <v>1</v>
      </c>
      <c r="U130" s="3">
        <v>1500</v>
      </c>
      <c r="V130" s="76">
        <v>0</v>
      </c>
      <c r="W130" s="32">
        <v>0</v>
      </c>
      <c r="X130" s="1">
        <v>1</v>
      </c>
      <c r="Y130" s="3">
        <v>1500</v>
      </c>
      <c r="Z130" s="1">
        <v>1</v>
      </c>
      <c r="AA130" s="3">
        <v>750</v>
      </c>
      <c r="AB130" s="1">
        <v>1</v>
      </c>
      <c r="AC130" s="94">
        <v>1500</v>
      </c>
      <c r="AD130" s="2">
        <v>4</v>
      </c>
      <c r="AE130" s="94">
        <v>6000</v>
      </c>
      <c r="AF130" s="2">
        <v>1</v>
      </c>
      <c r="AG130" s="94">
        <v>750</v>
      </c>
      <c r="AH130" s="2">
        <v>3</v>
      </c>
      <c r="AI130" s="94">
        <v>4500</v>
      </c>
      <c r="AJ130" s="2">
        <v>1</v>
      </c>
      <c r="AK130" s="94">
        <v>1500</v>
      </c>
      <c r="AL130" s="2">
        <v>2</v>
      </c>
      <c r="AO130" s="94">
        <v>3000</v>
      </c>
    </row>
    <row r="131" spans="1:41" ht="12.75" customHeight="1">
      <c r="A131" s="1" t="s">
        <v>96</v>
      </c>
      <c r="B131" s="51">
        <v>0</v>
      </c>
      <c r="C131" s="106">
        <v>0</v>
      </c>
      <c r="D131" s="50"/>
      <c r="E131" s="32"/>
      <c r="F131" s="32"/>
      <c r="G131" s="32"/>
      <c r="H131" s="27"/>
      <c r="I131" s="32"/>
      <c r="J131" s="27"/>
      <c r="K131" s="29"/>
      <c r="L131" s="32"/>
      <c r="M131" s="32"/>
      <c r="N131" s="32"/>
      <c r="O131" s="32"/>
      <c r="P131" s="1">
        <v>0</v>
      </c>
      <c r="Q131" s="1">
        <v>0</v>
      </c>
      <c r="R131" s="1">
        <v>0</v>
      </c>
      <c r="S131" s="32">
        <v>0</v>
      </c>
      <c r="T131" s="1">
        <v>0</v>
      </c>
      <c r="U131" s="32">
        <v>0</v>
      </c>
      <c r="V131" s="76">
        <v>0</v>
      </c>
      <c r="W131" s="32">
        <v>0</v>
      </c>
      <c r="X131" s="1">
        <v>0</v>
      </c>
      <c r="Y131" s="32">
        <v>0</v>
      </c>
      <c r="Z131" s="1">
        <v>3</v>
      </c>
      <c r="AA131" s="3">
        <v>3000</v>
      </c>
      <c r="AB131" s="1">
        <v>21</v>
      </c>
      <c r="AC131" s="94">
        <v>24000</v>
      </c>
      <c r="AD131" s="2">
        <v>39</v>
      </c>
      <c r="AE131" s="94">
        <v>41250</v>
      </c>
      <c r="AF131" s="2">
        <v>24</v>
      </c>
      <c r="AG131" s="94">
        <v>33000</v>
      </c>
      <c r="AH131" s="2">
        <v>9</v>
      </c>
      <c r="AI131" s="94">
        <v>13500</v>
      </c>
      <c r="AJ131" s="2">
        <v>6</v>
      </c>
      <c r="AK131" s="94">
        <v>9000</v>
      </c>
      <c r="AL131" s="2">
        <v>13</v>
      </c>
      <c r="AO131" s="94">
        <v>18750</v>
      </c>
    </row>
    <row r="132" spans="1:41" ht="12.75" customHeight="1">
      <c r="A132" s="1" t="s">
        <v>97</v>
      </c>
      <c r="B132" s="51">
        <v>0</v>
      </c>
      <c r="C132" s="106">
        <v>0</v>
      </c>
      <c r="D132" s="28">
        <v>0</v>
      </c>
      <c r="E132" s="32">
        <v>0</v>
      </c>
      <c r="F132" s="32">
        <v>0</v>
      </c>
      <c r="G132" s="32">
        <v>0</v>
      </c>
      <c r="H132" s="27">
        <v>4</v>
      </c>
      <c r="I132" s="29">
        <v>3450</v>
      </c>
      <c r="J132" s="27">
        <v>3</v>
      </c>
      <c r="K132" s="29">
        <v>2875</v>
      </c>
      <c r="L132" s="2">
        <v>1</v>
      </c>
      <c r="M132" s="29">
        <v>1150</v>
      </c>
      <c r="N132" s="27">
        <v>4</v>
      </c>
      <c r="O132" s="29">
        <v>4800</v>
      </c>
      <c r="P132" s="1">
        <v>0</v>
      </c>
      <c r="Q132" s="29">
        <v>0</v>
      </c>
      <c r="R132" s="1">
        <v>0</v>
      </c>
      <c r="S132" s="32">
        <v>0</v>
      </c>
      <c r="T132" s="1">
        <v>0</v>
      </c>
      <c r="U132" s="32">
        <v>0</v>
      </c>
      <c r="V132" s="76">
        <v>0</v>
      </c>
      <c r="W132" s="32">
        <v>0</v>
      </c>
      <c r="X132" s="1">
        <v>0</v>
      </c>
      <c r="Y132" s="32">
        <v>0</v>
      </c>
      <c r="Z132" s="1">
        <v>5</v>
      </c>
      <c r="AA132" s="3">
        <v>7000</v>
      </c>
      <c r="AB132" s="1">
        <v>1</v>
      </c>
      <c r="AC132" s="94">
        <v>1400</v>
      </c>
      <c r="AD132" s="2">
        <v>3</v>
      </c>
      <c r="AE132" s="94">
        <v>3750</v>
      </c>
      <c r="AF132" s="2">
        <v>7</v>
      </c>
      <c r="AG132" s="94">
        <v>9750</v>
      </c>
      <c r="AH132" s="2">
        <v>3</v>
      </c>
      <c r="AI132" s="94">
        <v>4500</v>
      </c>
      <c r="AJ132" s="2">
        <v>4</v>
      </c>
      <c r="AK132" s="94">
        <v>6000</v>
      </c>
      <c r="AL132" s="2">
        <v>4</v>
      </c>
      <c r="AO132" s="94">
        <v>6000</v>
      </c>
    </row>
    <row r="133" spans="1:41" ht="12.75" customHeight="1">
      <c r="A133" s="2" t="s">
        <v>98</v>
      </c>
      <c r="B133" s="51">
        <v>13</v>
      </c>
      <c r="C133" s="106">
        <v>12600</v>
      </c>
      <c r="D133" s="28">
        <v>11</v>
      </c>
      <c r="E133" s="29">
        <v>12000</v>
      </c>
      <c r="F133" s="27">
        <v>17</v>
      </c>
      <c r="G133" s="29">
        <v>24000</v>
      </c>
      <c r="H133" s="27">
        <v>25</v>
      </c>
      <c r="I133" s="29">
        <v>31500</v>
      </c>
      <c r="J133" s="27">
        <v>31</v>
      </c>
      <c r="K133" s="29">
        <v>37500</v>
      </c>
      <c r="L133" s="2">
        <v>23</v>
      </c>
      <c r="M133" s="29">
        <v>27750</v>
      </c>
      <c r="N133" s="27">
        <v>21</v>
      </c>
      <c r="O133" s="29">
        <v>24750</v>
      </c>
      <c r="P133" s="2">
        <v>15</v>
      </c>
      <c r="Q133" s="29">
        <v>16500</v>
      </c>
      <c r="R133" s="2">
        <v>25</v>
      </c>
      <c r="S133" s="3">
        <v>28500</v>
      </c>
      <c r="T133" s="2">
        <v>26</v>
      </c>
      <c r="U133" s="3">
        <v>28500</v>
      </c>
      <c r="V133" s="76">
        <v>25</v>
      </c>
      <c r="W133" s="3">
        <v>31500</v>
      </c>
      <c r="X133" s="1">
        <v>14</v>
      </c>
      <c r="Y133" s="3">
        <v>12750</v>
      </c>
      <c r="Z133" s="1">
        <v>14</v>
      </c>
      <c r="AA133" s="3">
        <v>14250</v>
      </c>
      <c r="AB133" s="1">
        <v>21</v>
      </c>
      <c r="AC133" s="94">
        <v>20250</v>
      </c>
      <c r="AD133" s="2">
        <v>20</v>
      </c>
      <c r="AE133" s="94">
        <v>19500</v>
      </c>
      <c r="AF133" s="2">
        <v>23</v>
      </c>
      <c r="AG133" s="94">
        <v>22449</v>
      </c>
      <c r="AH133" s="2">
        <v>15</v>
      </c>
      <c r="AI133" s="94">
        <v>15000</v>
      </c>
      <c r="AJ133" s="2">
        <v>13</v>
      </c>
      <c r="AK133" s="94">
        <v>13500</v>
      </c>
      <c r="AL133" s="2">
        <v>5</v>
      </c>
      <c r="AO133" s="94">
        <v>7500</v>
      </c>
    </row>
    <row r="134" spans="1:41" ht="12.75" customHeight="1">
      <c r="A134" s="2" t="s">
        <v>120</v>
      </c>
      <c r="B134" s="51"/>
      <c r="C134" s="106"/>
      <c r="D134" s="28"/>
      <c r="E134" s="29"/>
      <c r="F134" s="27"/>
      <c r="G134" s="29"/>
      <c r="H134" s="27"/>
      <c r="I134" s="29"/>
      <c r="J134" s="27"/>
      <c r="K134" s="29"/>
      <c r="M134" s="29"/>
      <c r="N134" s="27"/>
      <c r="O134" s="29"/>
      <c r="Q134" s="29"/>
      <c r="V134" s="76"/>
      <c r="X134" s="1"/>
      <c r="Z134" s="1"/>
      <c r="AB134" s="1"/>
      <c r="AC134" s="94"/>
      <c r="AE134" s="94"/>
      <c r="AG134" s="94"/>
      <c r="AI134" s="94"/>
      <c r="AJ134" s="2">
        <v>7</v>
      </c>
      <c r="AK134" s="94">
        <v>10500</v>
      </c>
      <c r="AL134" s="2">
        <v>15</v>
      </c>
      <c r="AO134" s="94">
        <v>22500</v>
      </c>
    </row>
    <row r="135" spans="1:41" ht="12.75" customHeight="1">
      <c r="A135" s="2" t="s">
        <v>121</v>
      </c>
      <c r="B135" s="51"/>
      <c r="C135" s="106"/>
      <c r="D135" s="28"/>
      <c r="E135" s="29"/>
      <c r="F135" s="27"/>
      <c r="G135" s="29"/>
      <c r="H135" s="27"/>
      <c r="I135" s="29"/>
      <c r="J135" s="27"/>
      <c r="K135" s="29"/>
      <c r="M135" s="29"/>
      <c r="N135" s="27"/>
      <c r="O135" s="29"/>
      <c r="Q135" s="29"/>
      <c r="V135" s="76"/>
      <c r="X135" s="1"/>
      <c r="Z135" s="1"/>
      <c r="AB135" s="1"/>
      <c r="AC135" s="94"/>
      <c r="AE135" s="94"/>
      <c r="AG135" s="94"/>
      <c r="AI135" s="94"/>
      <c r="AJ135" s="2">
        <v>18</v>
      </c>
      <c r="AK135" s="94">
        <v>13500</v>
      </c>
      <c r="AL135" s="2">
        <v>15</v>
      </c>
      <c r="AO135" s="94">
        <v>11250</v>
      </c>
    </row>
    <row r="136" spans="1:41" ht="12.75" customHeight="1">
      <c r="A136" s="2" t="s">
        <v>99</v>
      </c>
      <c r="B136" s="51">
        <v>0</v>
      </c>
      <c r="C136" s="106">
        <v>0</v>
      </c>
      <c r="D136" s="50">
        <v>0</v>
      </c>
      <c r="E136" s="32">
        <v>0</v>
      </c>
      <c r="F136" s="32">
        <v>0</v>
      </c>
      <c r="G136" s="32">
        <v>0</v>
      </c>
      <c r="H136" s="27">
        <v>0</v>
      </c>
      <c r="I136" s="32">
        <v>0</v>
      </c>
      <c r="J136" s="27">
        <v>3</v>
      </c>
      <c r="K136" s="29">
        <v>4500</v>
      </c>
      <c r="L136" s="2">
        <v>9</v>
      </c>
      <c r="M136" s="29">
        <v>12750</v>
      </c>
      <c r="N136" s="27">
        <v>13</v>
      </c>
      <c r="O136" s="29">
        <v>19500</v>
      </c>
      <c r="P136" s="2">
        <v>7</v>
      </c>
      <c r="Q136" s="29">
        <v>10500</v>
      </c>
      <c r="R136" s="2">
        <v>13</v>
      </c>
      <c r="S136" s="3">
        <v>18750</v>
      </c>
      <c r="T136" s="2">
        <v>8</v>
      </c>
      <c r="U136" s="3">
        <v>8250</v>
      </c>
      <c r="V136" s="76">
        <v>9</v>
      </c>
      <c r="W136" s="3">
        <v>11250</v>
      </c>
      <c r="X136" s="1">
        <v>8</v>
      </c>
      <c r="Y136" s="3">
        <v>10500</v>
      </c>
      <c r="Z136" s="1">
        <v>15</v>
      </c>
      <c r="AA136" s="3">
        <v>21000</v>
      </c>
      <c r="AB136" s="1">
        <v>9</v>
      </c>
      <c r="AC136" s="94">
        <v>12750</v>
      </c>
      <c r="AD136" s="2">
        <v>13</v>
      </c>
      <c r="AE136" s="94">
        <v>16500</v>
      </c>
      <c r="AF136" s="2">
        <v>8</v>
      </c>
      <c r="AG136" s="94">
        <v>11250</v>
      </c>
      <c r="AH136" s="2">
        <v>17</v>
      </c>
      <c r="AI136" s="94">
        <v>24750</v>
      </c>
      <c r="AJ136" s="2">
        <v>6</v>
      </c>
      <c r="AK136" s="94">
        <v>9000</v>
      </c>
      <c r="AL136" s="2">
        <v>7</v>
      </c>
      <c r="AO136" s="94">
        <v>9000</v>
      </c>
    </row>
    <row r="137" spans="1:41" ht="12.75" customHeight="1">
      <c r="A137" s="2" t="s">
        <v>100</v>
      </c>
      <c r="B137" s="51">
        <v>1</v>
      </c>
      <c r="C137" s="106">
        <v>488</v>
      </c>
      <c r="D137" s="28">
        <v>0</v>
      </c>
      <c r="E137" s="32">
        <v>0</v>
      </c>
      <c r="F137" s="32">
        <v>0</v>
      </c>
      <c r="G137" s="32">
        <v>0</v>
      </c>
      <c r="H137" s="27">
        <v>1</v>
      </c>
      <c r="I137" s="29">
        <v>1275</v>
      </c>
      <c r="J137" s="27">
        <v>15</v>
      </c>
      <c r="K137" s="29">
        <v>20250</v>
      </c>
      <c r="L137" s="2">
        <v>3</v>
      </c>
      <c r="M137" s="29">
        <v>4500</v>
      </c>
      <c r="N137" s="27">
        <v>4</v>
      </c>
      <c r="O137" s="29">
        <v>4500</v>
      </c>
      <c r="P137" s="2">
        <v>8</v>
      </c>
      <c r="Q137" s="29">
        <v>9750</v>
      </c>
      <c r="R137" s="2">
        <v>13</v>
      </c>
      <c r="S137" s="3">
        <v>17250</v>
      </c>
      <c r="T137" s="2">
        <v>7</v>
      </c>
      <c r="U137" s="3">
        <v>8250</v>
      </c>
      <c r="V137" s="76">
        <v>5</v>
      </c>
      <c r="W137" s="3">
        <v>7500</v>
      </c>
      <c r="X137" s="1">
        <v>2</v>
      </c>
      <c r="Y137" s="3">
        <v>3000</v>
      </c>
      <c r="Z137" s="1">
        <v>14</v>
      </c>
      <c r="AA137" s="3">
        <v>21000</v>
      </c>
      <c r="AB137" s="1">
        <v>10</v>
      </c>
      <c r="AC137" s="94">
        <v>15000</v>
      </c>
      <c r="AD137" s="2">
        <v>13</v>
      </c>
      <c r="AE137" s="94">
        <v>18000</v>
      </c>
      <c r="AF137" s="2">
        <v>18</v>
      </c>
      <c r="AG137" s="94">
        <v>26250</v>
      </c>
      <c r="AH137" s="2">
        <v>12</v>
      </c>
      <c r="AI137" s="94">
        <v>17250</v>
      </c>
      <c r="AJ137" s="2">
        <v>17</v>
      </c>
      <c r="AK137" s="94">
        <v>25500</v>
      </c>
      <c r="AL137" s="2">
        <v>15</v>
      </c>
      <c r="AO137" s="94">
        <v>21750</v>
      </c>
    </row>
    <row r="138" spans="1:41" ht="12.75" customHeight="1">
      <c r="A138" s="1" t="s">
        <v>101</v>
      </c>
      <c r="B138" s="51">
        <v>0</v>
      </c>
      <c r="C138" s="106">
        <v>0</v>
      </c>
      <c r="D138" s="28">
        <v>2</v>
      </c>
      <c r="E138" s="29">
        <v>1875</v>
      </c>
      <c r="F138" s="27">
        <v>0</v>
      </c>
      <c r="G138" s="32">
        <v>0</v>
      </c>
      <c r="H138" s="27">
        <v>5</v>
      </c>
      <c r="I138" s="29">
        <v>6750</v>
      </c>
      <c r="J138" s="27">
        <v>9</v>
      </c>
      <c r="K138" s="29">
        <v>11900</v>
      </c>
      <c r="L138" s="2">
        <v>4</v>
      </c>
      <c r="M138" s="29">
        <v>6000</v>
      </c>
      <c r="N138" s="27">
        <v>6</v>
      </c>
      <c r="O138" s="29">
        <v>9000</v>
      </c>
      <c r="P138" s="2">
        <v>4</v>
      </c>
      <c r="Q138" s="29">
        <v>6000</v>
      </c>
      <c r="R138" s="2">
        <v>16</v>
      </c>
      <c r="S138" s="3">
        <v>24000</v>
      </c>
      <c r="T138" s="2">
        <v>4</v>
      </c>
      <c r="U138" s="3">
        <v>6000</v>
      </c>
      <c r="V138" s="76">
        <v>2</v>
      </c>
      <c r="W138" s="3">
        <v>3000</v>
      </c>
      <c r="X138" s="1">
        <v>6</v>
      </c>
      <c r="Y138" s="3">
        <v>8250</v>
      </c>
      <c r="Z138" s="1">
        <v>3</v>
      </c>
      <c r="AA138" s="3">
        <v>4500</v>
      </c>
      <c r="AB138" s="1">
        <v>1</v>
      </c>
      <c r="AC138" s="94">
        <v>1500</v>
      </c>
      <c r="AD138" s="2">
        <v>10</v>
      </c>
      <c r="AE138" s="94">
        <v>15000</v>
      </c>
      <c r="AF138" s="2">
        <v>5</v>
      </c>
      <c r="AG138" s="94">
        <v>7500</v>
      </c>
      <c r="AH138" s="2">
        <v>4</v>
      </c>
      <c r="AI138" s="94">
        <v>6000</v>
      </c>
      <c r="AJ138" s="2">
        <v>0</v>
      </c>
      <c r="AK138" s="94">
        <v>0</v>
      </c>
      <c r="AL138" s="2">
        <v>0</v>
      </c>
      <c r="AO138" s="94">
        <v>0</v>
      </c>
    </row>
    <row r="139" spans="1:41" ht="12.75" customHeight="1">
      <c r="A139" s="2" t="s">
        <v>102</v>
      </c>
      <c r="B139" s="51">
        <v>4</v>
      </c>
      <c r="C139" s="106">
        <v>4800</v>
      </c>
      <c r="D139" s="28">
        <v>4</v>
      </c>
      <c r="E139" s="29">
        <v>5183.5</v>
      </c>
      <c r="F139" s="27">
        <v>7</v>
      </c>
      <c r="G139" s="29">
        <v>9000</v>
      </c>
      <c r="H139" s="27">
        <v>5</v>
      </c>
      <c r="I139" s="29">
        <v>6750</v>
      </c>
      <c r="J139" s="27">
        <v>13</v>
      </c>
      <c r="K139" s="29">
        <v>16500</v>
      </c>
      <c r="L139" s="2">
        <v>11</v>
      </c>
      <c r="M139" s="29">
        <v>15000</v>
      </c>
      <c r="N139" s="27">
        <v>6</v>
      </c>
      <c r="O139" s="29">
        <v>9000</v>
      </c>
      <c r="P139" s="2">
        <v>3</v>
      </c>
      <c r="Q139" s="29">
        <v>3000</v>
      </c>
      <c r="R139" s="2">
        <v>8</v>
      </c>
      <c r="S139" s="3">
        <v>11250</v>
      </c>
      <c r="T139" s="2">
        <v>1</v>
      </c>
      <c r="U139" s="3">
        <v>1500</v>
      </c>
      <c r="V139" s="76">
        <v>4</v>
      </c>
      <c r="W139" s="3">
        <v>5250</v>
      </c>
      <c r="X139" s="1">
        <v>8</v>
      </c>
      <c r="Y139" s="3">
        <v>11250</v>
      </c>
      <c r="Z139" s="1">
        <v>3</v>
      </c>
      <c r="AA139" s="3">
        <v>4500</v>
      </c>
      <c r="AB139" s="1">
        <v>6</v>
      </c>
      <c r="AC139" s="94">
        <v>8250</v>
      </c>
      <c r="AD139" s="2">
        <v>1</v>
      </c>
      <c r="AE139" s="94">
        <v>1500</v>
      </c>
      <c r="AF139" s="2">
        <v>5</v>
      </c>
      <c r="AG139" s="94">
        <v>6000</v>
      </c>
      <c r="AH139" s="2">
        <v>6</v>
      </c>
      <c r="AI139" s="94">
        <v>7500</v>
      </c>
      <c r="AJ139" s="2">
        <v>5</v>
      </c>
      <c r="AK139" s="94">
        <v>7500</v>
      </c>
      <c r="AL139" s="2">
        <v>3</v>
      </c>
      <c r="AO139" s="94">
        <v>4500</v>
      </c>
    </row>
    <row r="140" spans="1:41" ht="12.75" customHeight="1">
      <c r="A140" s="2" t="s">
        <v>103</v>
      </c>
      <c r="B140" s="51">
        <v>0</v>
      </c>
      <c r="C140" s="106">
        <v>0</v>
      </c>
      <c r="D140" s="50">
        <v>0</v>
      </c>
      <c r="E140" s="32">
        <v>0</v>
      </c>
      <c r="F140" s="32">
        <v>0</v>
      </c>
      <c r="G140" s="32">
        <v>0</v>
      </c>
      <c r="H140" s="27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2">
        <v>0</v>
      </c>
      <c r="Q140" s="2">
        <v>0</v>
      </c>
      <c r="R140" s="2">
        <v>2</v>
      </c>
      <c r="S140" s="3">
        <v>2200</v>
      </c>
      <c r="T140" s="2">
        <v>0</v>
      </c>
      <c r="U140" s="32">
        <v>0</v>
      </c>
      <c r="V140" s="76">
        <v>0</v>
      </c>
      <c r="W140" s="32">
        <v>0</v>
      </c>
      <c r="X140" s="1">
        <v>1</v>
      </c>
      <c r="Y140" s="3">
        <v>925</v>
      </c>
      <c r="Z140" s="1">
        <v>5</v>
      </c>
      <c r="AA140" s="3">
        <v>6750</v>
      </c>
      <c r="AB140" s="1">
        <v>2</v>
      </c>
      <c r="AC140" s="94">
        <v>1500</v>
      </c>
      <c r="AD140" s="2">
        <v>7</v>
      </c>
      <c r="AE140" s="94">
        <v>10500</v>
      </c>
      <c r="AF140" s="2">
        <v>4</v>
      </c>
      <c r="AG140" s="94">
        <v>6000</v>
      </c>
      <c r="AH140" s="2">
        <v>2</v>
      </c>
      <c r="AI140" s="94">
        <v>3000</v>
      </c>
      <c r="AJ140" s="2">
        <v>9</v>
      </c>
      <c r="AK140" s="94">
        <v>12000</v>
      </c>
      <c r="AL140" s="2">
        <v>3</v>
      </c>
      <c r="AO140" s="94">
        <v>4500</v>
      </c>
    </row>
    <row r="141" spans="1:41" ht="12.75" customHeight="1">
      <c r="A141" s="2" t="s">
        <v>104</v>
      </c>
      <c r="B141" s="51">
        <v>0</v>
      </c>
      <c r="C141" s="106">
        <v>0</v>
      </c>
      <c r="D141" s="50">
        <v>0</v>
      </c>
      <c r="E141" s="32">
        <v>0</v>
      </c>
      <c r="F141" s="32">
        <v>0</v>
      </c>
      <c r="G141" s="32">
        <v>0</v>
      </c>
      <c r="H141" s="27">
        <v>0</v>
      </c>
      <c r="I141" s="32">
        <v>0</v>
      </c>
      <c r="J141" s="27">
        <v>0</v>
      </c>
      <c r="K141" s="32">
        <v>0</v>
      </c>
      <c r="L141" s="2">
        <v>3</v>
      </c>
      <c r="M141" s="29">
        <v>1370</v>
      </c>
      <c r="N141" s="27">
        <v>1</v>
      </c>
      <c r="O141" s="29">
        <v>200</v>
      </c>
      <c r="P141" s="2">
        <v>0</v>
      </c>
      <c r="Q141" s="2">
        <v>0</v>
      </c>
      <c r="R141" s="2">
        <v>10</v>
      </c>
      <c r="S141" s="3">
        <v>8750</v>
      </c>
      <c r="T141" s="2">
        <v>8</v>
      </c>
      <c r="U141" s="3">
        <v>7600</v>
      </c>
      <c r="V141" s="76">
        <v>16</v>
      </c>
      <c r="W141" s="3">
        <v>13500</v>
      </c>
      <c r="X141" s="1">
        <v>11</v>
      </c>
      <c r="Y141" s="3">
        <v>9000</v>
      </c>
      <c r="Z141" s="1">
        <v>43</v>
      </c>
      <c r="AA141" s="3">
        <v>60000</v>
      </c>
      <c r="AB141" s="1">
        <v>22</v>
      </c>
      <c r="AC141" s="94">
        <v>29250</v>
      </c>
      <c r="AD141" s="2">
        <v>9</v>
      </c>
      <c r="AE141" s="94">
        <v>12750</v>
      </c>
      <c r="AF141" s="2">
        <v>9</v>
      </c>
      <c r="AG141" s="94">
        <v>11008</v>
      </c>
      <c r="AH141" s="2">
        <v>12</v>
      </c>
      <c r="AI141" s="94">
        <v>15456</v>
      </c>
      <c r="AJ141" s="2">
        <v>20</v>
      </c>
      <c r="AK141" s="94">
        <v>28500</v>
      </c>
      <c r="AL141" s="2">
        <v>17</v>
      </c>
      <c r="AO141" s="94">
        <v>25500</v>
      </c>
    </row>
    <row r="142" spans="1:41" ht="12.75" customHeight="1">
      <c r="A142" s="1" t="s">
        <v>105</v>
      </c>
      <c r="B142" s="51">
        <v>0</v>
      </c>
      <c r="C142" s="106">
        <v>0</v>
      </c>
      <c r="D142" s="50"/>
      <c r="E142" s="32"/>
      <c r="F142" s="32"/>
      <c r="G142" s="32"/>
      <c r="H142" s="27"/>
      <c r="I142" s="32"/>
      <c r="J142" s="27"/>
      <c r="K142" s="32"/>
      <c r="M142" s="29"/>
      <c r="N142" s="27">
        <v>0</v>
      </c>
      <c r="O142" s="29">
        <v>0</v>
      </c>
      <c r="P142" s="1">
        <v>0</v>
      </c>
      <c r="Q142" s="1">
        <v>0</v>
      </c>
      <c r="R142" s="1">
        <v>0</v>
      </c>
      <c r="S142" s="32">
        <v>0</v>
      </c>
      <c r="T142" s="1">
        <v>0</v>
      </c>
      <c r="U142" s="32">
        <v>0</v>
      </c>
      <c r="V142" s="76">
        <v>0</v>
      </c>
      <c r="W142" s="32">
        <v>0</v>
      </c>
      <c r="X142" s="1">
        <v>6</v>
      </c>
      <c r="Y142" s="3">
        <v>8250</v>
      </c>
      <c r="Z142" s="1">
        <v>7</v>
      </c>
      <c r="AA142" s="3">
        <v>9000</v>
      </c>
      <c r="AB142" s="1">
        <v>12</v>
      </c>
      <c r="AC142" s="94">
        <v>15000</v>
      </c>
      <c r="AD142" s="2">
        <v>15</v>
      </c>
      <c r="AE142" s="94">
        <v>19500</v>
      </c>
      <c r="AF142" s="2">
        <v>7</v>
      </c>
      <c r="AG142" s="94">
        <v>10500</v>
      </c>
      <c r="AH142" s="2">
        <v>8</v>
      </c>
      <c r="AI142" s="94">
        <v>11250</v>
      </c>
      <c r="AJ142" s="2">
        <v>4</v>
      </c>
      <c r="AK142" s="94">
        <v>4962</v>
      </c>
      <c r="AL142" s="2">
        <v>12</v>
      </c>
      <c r="AO142" s="94">
        <v>18000</v>
      </c>
    </row>
    <row r="143" spans="1:41" ht="12.75" customHeight="1">
      <c r="A143" s="1" t="s">
        <v>106</v>
      </c>
      <c r="B143" s="51">
        <v>0</v>
      </c>
      <c r="C143" s="106">
        <v>0</v>
      </c>
      <c r="D143" s="50"/>
      <c r="E143" s="32"/>
      <c r="F143" s="32"/>
      <c r="G143" s="32"/>
      <c r="H143" s="27"/>
      <c r="I143" s="32"/>
      <c r="J143" s="27"/>
      <c r="K143" s="32"/>
      <c r="M143" s="29"/>
      <c r="N143" s="27"/>
      <c r="O143" s="29"/>
      <c r="P143" s="1">
        <v>0</v>
      </c>
      <c r="Q143" s="1">
        <v>0</v>
      </c>
      <c r="R143" s="1">
        <v>0</v>
      </c>
      <c r="S143" s="32">
        <v>0</v>
      </c>
      <c r="T143" s="1">
        <v>0</v>
      </c>
      <c r="U143" s="32">
        <v>0</v>
      </c>
      <c r="V143" s="76">
        <v>0</v>
      </c>
      <c r="W143" s="32">
        <v>0</v>
      </c>
      <c r="X143" s="1">
        <v>0</v>
      </c>
      <c r="Y143" s="32">
        <v>0</v>
      </c>
      <c r="Z143" s="1">
        <v>7</v>
      </c>
      <c r="AA143" s="3">
        <v>9750</v>
      </c>
      <c r="AB143" s="1">
        <v>29</v>
      </c>
      <c r="AC143" s="94">
        <v>42000</v>
      </c>
      <c r="AD143" s="2">
        <v>17</v>
      </c>
      <c r="AE143" s="94">
        <v>25500</v>
      </c>
      <c r="AF143" s="2">
        <v>24</v>
      </c>
      <c r="AG143" s="94">
        <v>35250</v>
      </c>
      <c r="AH143" s="2">
        <v>26</v>
      </c>
      <c r="AI143" s="94">
        <v>35250</v>
      </c>
      <c r="AJ143" s="2">
        <v>20</v>
      </c>
      <c r="AK143" s="94">
        <v>27750</v>
      </c>
      <c r="AL143" s="2">
        <v>21</v>
      </c>
      <c r="AO143" s="94">
        <v>30750</v>
      </c>
    </row>
    <row r="144" spans="1:41" ht="12.75" customHeight="1">
      <c r="A144" s="1" t="s">
        <v>110</v>
      </c>
      <c r="B144" s="65" t="s">
        <v>45</v>
      </c>
      <c r="C144" s="107" t="s">
        <v>45</v>
      </c>
      <c r="D144" s="50"/>
      <c r="E144" s="32"/>
      <c r="F144" s="32"/>
      <c r="G144" s="32"/>
      <c r="H144" s="27"/>
      <c r="I144" s="32"/>
      <c r="J144" s="27"/>
      <c r="K144" s="32"/>
      <c r="M144" s="29"/>
      <c r="N144" s="27"/>
      <c r="O144" s="29"/>
      <c r="P144" s="1"/>
      <c r="Q144" s="1"/>
      <c r="R144" s="58" t="s">
        <v>45</v>
      </c>
      <c r="S144" s="58" t="s">
        <v>45</v>
      </c>
      <c r="T144" s="58" t="s">
        <v>45</v>
      </c>
      <c r="U144" s="58" t="s">
        <v>45</v>
      </c>
      <c r="V144" s="80" t="s">
        <v>45</v>
      </c>
      <c r="W144" s="58" t="s">
        <v>45</v>
      </c>
      <c r="X144" s="58" t="s">
        <v>45</v>
      </c>
      <c r="Y144" s="58" t="s">
        <v>45</v>
      </c>
      <c r="Z144" s="58" t="s">
        <v>45</v>
      </c>
      <c r="AA144" s="58" t="s">
        <v>45</v>
      </c>
      <c r="AB144" s="58" t="s">
        <v>45</v>
      </c>
      <c r="AC144" s="96" t="s">
        <v>45</v>
      </c>
      <c r="AD144" s="2">
        <v>15</v>
      </c>
      <c r="AE144" s="94">
        <v>19500</v>
      </c>
      <c r="AF144" s="2">
        <v>8</v>
      </c>
      <c r="AG144" s="94">
        <v>12000</v>
      </c>
      <c r="AH144" s="2">
        <v>21</v>
      </c>
      <c r="AI144" s="94">
        <v>29250</v>
      </c>
      <c r="AJ144" s="2">
        <v>41</v>
      </c>
      <c r="AK144" s="94">
        <v>49500</v>
      </c>
      <c r="AL144" s="2">
        <v>69</v>
      </c>
      <c r="AO144" s="94">
        <v>91500</v>
      </c>
    </row>
    <row r="145" spans="1:41" ht="12.75" customHeight="1">
      <c r="A145" s="1" t="s">
        <v>107</v>
      </c>
      <c r="B145" s="51">
        <v>0</v>
      </c>
      <c r="C145" s="106">
        <v>0</v>
      </c>
      <c r="D145" s="50"/>
      <c r="E145" s="32"/>
      <c r="F145" s="32"/>
      <c r="G145" s="32"/>
      <c r="H145" s="27"/>
      <c r="I145" s="32"/>
      <c r="J145" s="27"/>
      <c r="K145" s="32"/>
      <c r="M145" s="29"/>
      <c r="N145" s="27"/>
      <c r="O145" s="29"/>
      <c r="P145" s="1">
        <v>0</v>
      </c>
      <c r="Q145" s="1">
        <v>0</v>
      </c>
      <c r="R145" s="1">
        <v>0</v>
      </c>
      <c r="S145" s="32">
        <v>0</v>
      </c>
      <c r="T145" s="1">
        <v>0</v>
      </c>
      <c r="U145" s="32">
        <v>0</v>
      </c>
      <c r="V145" s="76">
        <v>0</v>
      </c>
      <c r="W145" s="32">
        <v>0</v>
      </c>
      <c r="X145" s="1">
        <v>0</v>
      </c>
      <c r="Y145" s="32">
        <v>0</v>
      </c>
      <c r="Z145" s="1">
        <v>0</v>
      </c>
      <c r="AA145" s="32">
        <v>0</v>
      </c>
      <c r="AB145" s="1">
        <v>0</v>
      </c>
      <c r="AC145" s="94">
        <v>0</v>
      </c>
      <c r="AD145" s="2">
        <v>0</v>
      </c>
      <c r="AE145" s="94">
        <v>0</v>
      </c>
      <c r="AF145" s="2">
        <v>2</v>
      </c>
      <c r="AG145" s="94">
        <v>1500</v>
      </c>
      <c r="AH145" s="2">
        <v>7</v>
      </c>
      <c r="AI145" s="94">
        <v>3300</v>
      </c>
      <c r="AJ145" s="2">
        <v>0</v>
      </c>
      <c r="AK145" s="94">
        <v>0</v>
      </c>
      <c r="AL145" s="2">
        <v>0</v>
      </c>
      <c r="AO145" s="94">
        <v>0</v>
      </c>
    </row>
    <row r="146" spans="1:41" ht="12.75" customHeight="1">
      <c r="A146" s="2" t="s">
        <v>108</v>
      </c>
      <c r="B146" s="51">
        <v>0</v>
      </c>
      <c r="C146" s="106">
        <v>0</v>
      </c>
      <c r="D146" s="28">
        <v>1</v>
      </c>
      <c r="E146" s="29">
        <v>1225</v>
      </c>
      <c r="F146" s="27">
        <v>0</v>
      </c>
      <c r="G146" s="32">
        <v>0</v>
      </c>
      <c r="H146" s="27">
        <v>3</v>
      </c>
      <c r="I146" s="29">
        <v>4500</v>
      </c>
      <c r="J146" s="27">
        <v>6</v>
      </c>
      <c r="K146" s="29">
        <v>9000</v>
      </c>
      <c r="L146" s="2">
        <v>9</v>
      </c>
      <c r="M146" s="29">
        <v>13500</v>
      </c>
      <c r="N146" s="27">
        <v>0</v>
      </c>
      <c r="O146" s="32">
        <v>0</v>
      </c>
      <c r="P146" s="2">
        <v>6</v>
      </c>
      <c r="Q146" s="29">
        <v>9000</v>
      </c>
      <c r="R146" s="2">
        <v>2</v>
      </c>
      <c r="S146" s="3">
        <v>3000</v>
      </c>
      <c r="T146" s="2">
        <v>7</v>
      </c>
      <c r="U146" s="3">
        <v>10500</v>
      </c>
      <c r="V146" s="76">
        <v>5</v>
      </c>
      <c r="W146" s="3">
        <v>6000</v>
      </c>
      <c r="X146" s="1">
        <v>3</v>
      </c>
      <c r="Y146" s="3">
        <v>4500</v>
      </c>
      <c r="Z146" s="1">
        <v>8</v>
      </c>
      <c r="AA146" s="3">
        <v>11250</v>
      </c>
      <c r="AB146" s="1">
        <v>3</v>
      </c>
      <c r="AC146" s="94">
        <v>4500</v>
      </c>
      <c r="AD146" s="2">
        <v>7</v>
      </c>
      <c r="AE146" s="94">
        <v>9750</v>
      </c>
      <c r="AF146" s="2">
        <v>8</v>
      </c>
      <c r="AG146" s="94">
        <v>12000</v>
      </c>
      <c r="AH146" s="2">
        <v>9</v>
      </c>
      <c r="AI146" s="94">
        <v>11250</v>
      </c>
      <c r="AJ146" s="2">
        <v>10</v>
      </c>
      <c r="AK146" s="94">
        <v>14250</v>
      </c>
      <c r="AL146" s="2">
        <v>7</v>
      </c>
      <c r="AO146" s="94">
        <v>9750</v>
      </c>
    </row>
    <row r="147" spans="1:41" ht="12.75" customHeight="1">
      <c r="A147" s="2" t="s">
        <v>35</v>
      </c>
      <c r="B147" s="51">
        <f aca="true" t="shared" si="13" ref="B147:AC147">SUM(B126:B146)</f>
        <v>19</v>
      </c>
      <c r="C147" s="106">
        <f t="shared" si="13"/>
        <v>18913</v>
      </c>
      <c r="D147" s="28">
        <f t="shared" si="13"/>
        <v>34</v>
      </c>
      <c r="E147" s="29">
        <f t="shared" si="13"/>
        <v>38233.5</v>
      </c>
      <c r="F147" s="27">
        <f t="shared" si="13"/>
        <v>45</v>
      </c>
      <c r="G147" s="29">
        <f t="shared" si="13"/>
        <v>56180</v>
      </c>
      <c r="H147" s="27">
        <f t="shared" si="13"/>
        <v>56</v>
      </c>
      <c r="I147" s="29">
        <f t="shared" si="13"/>
        <v>71395</v>
      </c>
      <c r="J147" s="27">
        <f t="shared" si="13"/>
        <v>111</v>
      </c>
      <c r="K147" s="29">
        <f t="shared" si="13"/>
        <v>144007.5</v>
      </c>
      <c r="L147" s="27">
        <f t="shared" si="13"/>
        <v>83</v>
      </c>
      <c r="M147" s="29">
        <f t="shared" si="13"/>
        <v>109330</v>
      </c>
      <c r="N147" s="27">
        <f t="shared" si="13"/>
        <v>74</v>
      </c>
      <c r="O147" s="29">
        <f t="shared" si="13"/>
        <v>94926</v>
      </c>
      <c r="P147" s="27">
        <f t="shared" si="13"/>
        <v>63</v>
      </c>
      <c r="Q147" s="29">
        <f t="shared" si="13"/>
        <v>84750</v>
      </c>
      <c r="R147" s="27">
        <f t="shared" si="13"/>
        <v>113</v>
      </c>
      <c r="S147" s="3">
        <f t="shared" si="13"/>
        <v>147450</v>
      </c>
      <c r="T147" s="27">
        <f t="shared" si="13"/>
        <v>90</v>
      </c>
      <c r="U147" s="3">
        <f t="shared" si="13"/>
        <v>100600</v>
      </c>
      <c r="V147" s="77">
        <f t="shared" si="13"/>
        <v>89</v>
      </c>
      <c r="W147" s="3">
        <f t="shared" si="13"/>
        <v>105378.5</v>
      </c>
      <c r="X147" s="27">
        <f t="shared" si="13"/>
        <v>84</v>
      </c>
      <c r="Y147" s="3">
        <f t="shared" si="13"/>
        <v>93175</v>
      </c>
      <c r="Z147" s="27">
        <f t="shared" si="13"/>
        <v>157</v>
      </c>
      <c r="AA147" s="3">
        <f t="shared" si="13"/>
        <v>205000</v>
      </c>
      <c r="AB147" s="27">
        <f t="shared" si="13"/>
        <v>170</v>
      </c>
      <c r="AC147" s="94">
        <f t="shared" si="13"/>
        <v>223400</v>
      </c>
      <c r="AD147" s="27">
        <f aca="true" t="shared" si="14" ref="AD147:AI147">SUM(AD126:AD146)</f>
        <v>214</v>
      </c>
      <c r="AE147" s="94">
        <f t="shared" si="14"/>
        <v>275250</v>
      </c>
      <c r="AF147" s="27">
        <f t="shared" si="14"/>
        <v>177</v>
      </c>
      <c r="AG147" s="94">
        <f t="shared" si="14"/>
        <v>239707</v>
      </c>
      <c r="AH147" s="27">
        <f t="shared" si="14"/>
        <v>181</v>
      </c>
      <c r="AI147" s="94">
        <f t="shared" si="14"/>
        <v>240006</v>
      </c>
      <c r="AJ147" s="27">
        <f>SUM(AJ126:AJ146)</f>
        <v>202</v>
      </c>
      <c r="AK147" s="94">
        <f>SUM(AK126:AK146)</f>
        <v>255462</v>
      </c>
      <c r="AL147" s="27">
        <f>SUM(AL126:AL146)</f>
        <v>241</v>
      </c>
      <c r="AM147" s="27"/>
      <c r="AN147" s="27"/>
      <c r="AO147" s="94">
        <f>SUM(AO126:AO146)</f>
        <v>321750</v>
      </c>
    </row>
    <row r="148" spans="2:37" ht="12.75" customHeight="1">
      <c r="B148" s="51"/>
      <c r="C148" s="106"/>
      <c r="D148" s="28"/>
      <c r="E148" s="29"/>
      <c r="F148" s="27"/>
      <c r="G148" s="29"/>
      <c r="H148" s="27"/>
      <c r="I148" s="29"/>
      <c r="J148" s="27"/>
      <c r="K148" s="29"/>
      <c r="L148" s="27"/>
      <c r="M148" s="29"/>
      <c r="N148" s="27"/>
      <c r="O148" s="29"/>
      <c r="P148" s="27"/>
      <c r="Q148" s="29"/>
      <c r="R148" s="27"/>
      <c r="T148" s="27"/>
      <c r="V148" s="77"/>
      <c r="X148" s="27"/>
      <c r="Z148" s="27"/>
      <c r="AB148" s="27"/>
      <c r="AC148" s="94"/>
      <c r="AE148" s="94"/>
      <c r="AG148" s="94"/>
      <c r="AI148" s="94"/>
      <c r="AK148" s="94"/>
    </row>
    <row r="149" spans="1:41" ht="22.5">
      <c r="A149" s="30" t="s">
        <v>127</v>
      </c>
      <c r="B149" s="51">
        <f>SUM(B107+B117+B122+B147)</f>
        <v>295</v>
      </c>
      <c r="C149" s="104">
        <f aca="true" t="shared" si="15" ref="C149:AL149">SUM(C117+C122+C107+C147)</f>
        <v>404716</v>
      </c>
      <c r="D149" s="27">
        <f t="shared" si="15"/>
        <v>367</v>
      </c>
      <c r="E149" s="27">
        <f t="shared" si="15"/>
        <v>501603.5</v>
      </c>
      <c r="F149" s="27">
        <f t="shared" si="15"/>
        <v>316</v>
      </c>
      <c r="G149" s="27">
        <f t="shared" si="15"/>
        <v>440180</v>
      </c>
      <c r="H149" s="27">
        <f t="shared" si="15"/>
        <v>355</v>
      </c>
      <c r="I149" s="27">
        <f t="shared" si="15"/>
        <v>495895</v>
      </c>
      <c r="J149" s="27">
        <f t="shared" si="15"/>
        <v>412</v>
      </c>
      <c r="K149" s="27">
        <f t="shared" si="15"/>
        <v>564548.5</v>
      </c>
      <c r="L149" s="27">
        <f t="shared" si="15"/>
        <v>409</v>
      </c>
      <c r="M149" s="27">
        <f t="shared" si="15"/>
        <v>541330</v>
      </c>
      <c r="N149" s="27">
        <f t="shared" si="15"/>
        <v>452</v>
      </c>
      <c r="O149" s="27">
        <f t="shared" si="15"/>
        <v>626676</v>
      </c>
      <c r="P149" s="27">
        <f t="shared" si="15"/>
        <v>433</v>
      </c>
      <c r="Q149" s="27">
        <f t="shared" si="15"/>
        <v>588000</v>
      </c>
      <c r="R149" s="51">
        <f t="shared" si="15"/>
        <v>536</v>
      </c>
      <c r="S149" s="3">
        <f t="shared" si="15"/>
        <v>701948</v>
      </c>
      <c r="T149" s="27">
        <f t="shared" si="15"/>
        <v>485</v>
      </c>
      <c r="U149" s="3">
        <f t="shared" si="15"/>
        <v>625350</v>
      </c>
      <c r="V149" s="77">
        <f t="shared" si="15"/>
        <v>414</v>
      </c>
      <c r="W149" s="3">
        <f t="shared" si="15"/>
        <v>549378.5</v>
      </c>
      <c r="X149" s="27">
        <f t="shared" si="15"/>
        <v>421</v>
      </c>
      <c r="Y149" s="3">
        <f t="shared" si="15"/>
        <v>545663</v>
      </c>
      <c r="Z149" s="27">
        <f t="shared" si="15"/>
        <v>585</v>
      </c>
      <c r="AA149" s="3">
        <f t="shared" si="15"/>
        <v>766090</v>
      </c>
      <c r="AB149" s="27">
        <f t="shared" si="15"/>
        <v>660</v>
      </c>
      <c r="AC149" s="94">
        <f t="shared" si="15"/>
        <v>860900</v>
      </c>
      <c r="AD149" s="27">
        <f t="shared" si="15"/>
        <v>683</v>
      </c>
      <c r="AE149" s="94">
        <f t="shared" si="15"/>
        <v>890683</v>
      </c>
      <c r="AF149" s="27">
        <f t="shared" si="15"/>
        <v>711</v>
      </c>
      <c r="AG149" s="94">
        <f t="shared" si="15"/>
        <v>936972</v>
      </c>
      <c r="AH149" s="27">
        <f t="shared" si="15"/>
        <v>639</v>
      </c>
      <c r="AI149" s="94">
        <f t="shared" si="15"/>
        <v>837263</v>
      </c>
      <c r="AJ149" s="27">
        <f t="shared" si="15"/>
        <v>683</v>
      </c>
      <c r="AK149" s="94">
        <f t="shared" si="15"/>
        <v>858352</v>
      </c>
      <c r="AL149" s="27">
        <f t="shared" si="15"/>
        <v>658</v>
      </c>
      <c r="AM149" s="27"/>
      <c r="AN149" s="27"/>
      <c r="AO149" s="94">
        <f>SUM(AO117+AO122+AO107+AO147)</f>
        <v>876503.25</v>
      </c>
    </row>
    <row r="150" spans="2:37" ht="12.75" customHeight="1">
      <c r="B150" s="51"/>
      <c r="C150" s="106"/>
      <c r="D150" s="28"/>
      <c r="E150" s="29"/>
      <c r="F150" s="27"/>
      <c r="G150" s="29"/>
      <c r="H150" s="27"/>
      <c r="I150" s="29"/>
      <c r="J150" s="27"/>
      <c r="K150" s="29"/>
      <c r="L150" s="27"/>
      <c r="M150" s="29"/>
      <c r="N150" s="27"/>
      <c r="O150" s="29"/>
      <c r="P150" s="27"/>
      <c r="Q150" s="29"/>
      <c r="R150" s="51"/>
      <c r="T150" s="27"/>
      <c r="V150" s="77"/>
      <c r="X150" s="27"/>
      <c r="Z150" s="27"/>
      <c r="AB150" s="27"/>
      <c r="AC150" s="94"/>
      <c r="AD150" s="27"/>
      <c r="AE150" s="94"/>
      <c r="AF150" s="27"/>
      <c r="AG150" s="94"/>
      <c r="AH150" s="27"/>
      <c r="AI150" s="94"/>
      <c r="AJ150" s="27"/>
      <c r="AK150" s="94"/>
    </row>
    <row r="151" spans="1:37" ht="12.75" customHeight="1">
      <c r="A151" s="53"/>
      <c r="B151" s="51"/>
      <c r="C151" s="106"/>
      <c r="D151" s="77"/>
      <c r="E151" s="81"/>
      <c r="F151" s="51"/>
      <c r="G151" s="81"/>
      <c r="H151" s="51"/>
      <c r="I151" s="81"/>
      <c r="J151" s="51"/>
      <c r="K151" s="81"/>
      <c r="L151" s="51"/>
      <c r="M151" s="81"/>
      <c r="N151" s="51"/>
      <c r="O151" s="81"/>
      <c r="P151" s="51"/>
      <c r="Q151" s="81"/>
      <c r="R151" s="51"/>
      <c r="S151" s="61"/>
      <c r="T151" s="53"/>
      <c r="U151" s="61"/>
      <c r="V151" s="75"/>
      <c r="W151" s="61"/>
      <c r="X151" s="53"/>
      <c r="Y151" s="61"/>
      <c r="Z151" s="53"/>
      <c r="AA151" s="61"/>
      <c r="AB151" s="53"/>
      <c r="AC151" s="104"/>
      <c r="AE151" s="94"/>
      <c r="AG151" s="94"/>
      <c r="AI151" s="94"/>
      <c r="AK151" s="94"/>
    </row>
    <row r="152" spans="1:41" ht="12.75" customHeight="1" thickBot="1">
      <c r="A152" s="82" t="s">
        <v>128</v>
      </c>
      <c r="B152" s="56">
        <f aca="true" t="shared" si="16" ref="B152:AO152">SUM(B90+B149)</f>
        <v>7933</v>
      </c>
      <c r="C152" s="108">
        <f t="shared" si="16"/>
        <v>9482048</v>
      </c>
      <c r="D152" s="56">
        <f t="shared" si="16"/>
        <v>8660</v>
      </c>
      <c r="E152" s="56">
        <f t="shared" si="16"/>
        <v>10439695.5</v>
      </c>
      <c r="F152" s="56">
        <f t="shared" si="16"/>
        <v>9023</v>
      </c>
      <c r="G152" s="56">
        <f t="shared" si="16"/>
        <v>10681385</v>
      </c>
      <c r="H152" s="56">
        <f t="shared" si="16"/>
        <v>8030</v>
      </c>
      <c r="I152" s="56">
        <f t="shared" si="16"/>
        <v>9818389.5</v>
      </c>
      <c r="J152" s="56">
        <f t="shared" si="16"/>
        <v>8584</v>
      </c>
      <c r="K152" s="56">
        <f t="shared" si="16"/>
        <v>10550650.5</v>
      </c>
      <c r="L152" s="56">
        <f t="shared" si="16"/>
        <v>8456</v>
      </c>
      <c r="M152" s="56">
        <f t="shared" si="16"/>
        <v>10688407</v>
      </c>
      <c r="N152" s="56">
        <f t="shared" si="16"/>
        <v>8952</v>
      </c>
      <c r="O152" s="56">
        <f t="shared" si="16"/>
        <v>11559110</v>
      </c>
      <c r="P152" s="56">
        <f t="shared" si="16"/>
        <v>9040</v>
      </c>
      <c r="Q152" s="56">
        <f t="shared" si="16"/>
        <v>11873377.5</v>
      </c>
      <c r="R152" s="56">
        <f t="shared" si="16"/>
        <v>10283</v>
      </c>
      <c r="S152" s="57">
        <f t="shared" si="16"/>
        <v>13235796</v>
      </c>
      <c r="T152" s="56">
        <f t="shared" si="16"/>
        <v>10960</v>
      </c>
      <c r="U152" s="57">
        <f t="shared" si="16"/>
        <v>14199689.02</v>
      </c>
      <c r="V152" s="83">
        <f t="shared" si="16"/>
        <v>11522</v>
      </c>
      <c r="W152" s="57">
        <f t="shared" si="16"/>
        <v>14852450.5</v>
      </c>
      <c r="X152" s="56">
        <f t="shared" si="16"/>
        <v>11145</v>
      </c>
      <c r="Y152" s="57">
        <f t="shared" si="16"/>
        <v>14498257</v>
      </c>
      <c r="Z152" s="56">
        <f t="shared" si="16"/>
        <v>12776</v>
      </c>
      <c r="AA152" s="57">
        <f t="shared" si="16"/>
        <v>16408668</v>
      </c>
      <c r="AB152" s="56">
        <f t="shared" si="16"/>
        <v>13824</v>
      </c>
      <c r="AC152" s="108">
        <f t="shared" si="16"/>
        <v>17206327</v>
      </c>
      <c r="AD152" s="56">
        <f t="shared" si="16"/>
        <v>12671</v>
      </c>
      <c r="AE152" s="108">
        <f t="shared" si="16"/>
        <v>16501916</v>
      </c>
      <c r="AF152" s="56">
        <f t="shared" si="16"/>
        <v>12837</v>
      </c>
      <c r="AG152" s="108">
        <f t="shared" si="16"/>
        <v>16743281</v>
      </c>
      <c r="AH152" s="56">
        <f t="shared" si="16"/>
        <v>12264</v>
      </c>
      <c r="AI152" s="108">
        <f t="shared" si="16"/>
        <v>16204757</v>
      </c>
      <c r="AJ152" s="56">
        <f t="shared" si="16"/>
        <v>12106</v>
      </c>
      <c r="AK152" s="108">
        <f t="shared" si="16"/>
        <v>15938219.5</v>
      </c>
      <c r="AL152" s="56">
        <f t="shared" si="16"/>
        <v>11832</v>
      </c>
      <c r="AM152" s="56"/>
      <c r="AN152" s="56"/>
      <c r="AO152" s="108">
        <f t="shared" si="16"/>
        <v>15499571.25</v>
      </c>
    </row>
    <row r="153" spans="1:14" ht="12.75" customHeight="1" thickTop="1">
      <c r="A153" s="1" t="s">
        <v>50</v>
      </c>
      <c r="F153" s="27"/>
      <c r="H153" s="27"/>
      <c r="J153" s="27"/>
      <c r="K153" s="29"/>
      <c r="N153" s="27"/>
    </row>
    <row r="154" ht="12.75" customHeight="1">
      <c r="A154" s="1" t="s">
        <v>114</v>
      </c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</sheetData>
  <printOptions/>
  <pageMargins left="1.05" right="0.23" top="0.69" bottom="0.21" header="0.44" footer="0.21"/>
  <pageSetup horizontalDpi="600" verticalDpi="600" orientation="landscape" scale="59" r:id="rId1"/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jbanuelo</cp:lastModifiedBy>
  <cp:lastPrinted>2007-11-29T14:32:27Z</cp:lastPrinted>
  <dcterms:created xsi:type="dcterms:W3CDTF">2003-06-16T19:37:01Z</dcterms:created>
  <dcterms:modified xsi:type="dcterms:W3CDTF">2008-02-20T22:32:48Z</dcterms:modified>
  <cp:category/>
  <cp:version/>
  <cp:contentType/>
  <cp:contentStatus/>
</cp:coreProperties>
</file>