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storage\Michael\Collection Materials\Surveys\"/>
    </mc:Choice>
  </mc:AlternateContent>
  <xr:revisionPtr revIDLastSave="0" documentId="13_ncr:1_{F9AD637A-A93F-406A-807F-C335CE5319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5" r:id="rId1"/>
    <sheet name="DHE07-2" sheetId="1" r:id="rId2"/>
    <sheet name="Institution" sheetId="4" state="hidden" r:id="rId3"/>
    <sheet name="Results" sheetId="7" state="hidden" r:id="rId4"/>
    <sheet name="Comments" sheetId="6" r:id="rId5"/>
  </sheets>
  <externalReferences>
    <externalReference r:id="rId6"/>
  </externalReferences>
  <definedNames>
    <definedName name="Institution">Institution!$A$1:$D$17</definedName>
    <definedName name="instlist">Institution!$A$1:$A$17</definedName>
    <definedName name="_xlnm.Print_Area" localSheetId="1">'DHE07-2'!$B$1:$G$140</definedName>
    <definedName name="x">[1]Institution!$A$1:$A$64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B54" i="7" l="1"/>
  <c r="C54" i="7"/>
  <c r="D54" i="7"/>
  <c r="E54" i="7"/>
  <c r="F54" i="7"/>
  <c r="G54" i="7"/>
  <c r="H54" i="7"/>
  <c r="I54" i="7"/>
  <c r="J54" i="7" s="1"/>
  <c r="L54" i="7"/>
  <c r="M54" i="7"/>
  <c r="N54" i="7"/>
  <c r="N354" i="7"/>
  <c r="M354" i="7"/>
  <c r="L354" i="7"/>
  <c r="I354" i="7"/>
  <c r="J354" i="7" s="1"/>
  <c r="H354" i="7"/>
  <c r="G354" i="7"/>
  <c r="F354" i="7"/>
  <c r="E354" i="7"/>
  <c r="D354" i="7"/>
  <c r="C354" i="7"/>
  <c r="B354" i="7"/>
  <c r="N353" i="7"/>
  <c r="M353" i="7"/>
  <c r="L353" i="7"/>
  <c r="I353" i="7"/>
  <c r="K353" i="7" s="1"/>
  <c r="H353" i="7"/>
  <c r="G353" i="7"/>
  <c r="F353" i="7"/>
  <c r="E353" i="7"/>
  <c r="D353" i="7"/>
  <c r="C353" i="7"/>
  <c r="B353" i="7"/>
  <c r="N352" i="7"/>
  <c r="M352" i="7"/>
  <c r="L352" i="7"/>
  <c r="I352" i="7"/>
  <c r="J352" i="7" s="1"/>
  <c r="H352" i="7"/>
  <c r="G352" i="7"/>
  <c r="F352" i="7"/>
  <c r="E352" i="7"/>
  <c r="D352" i="7"/>
  <c r="C352" i="7"/>
  <c r="B352" i="7"/>
  <c r="N351" i="7"/>
  <c r="M351" i="7"/>
  <c r="L351" i="7"/>
  <c r="I351" i="7"/>
  <c r="J351" i="7" s="1"/>
  <c r="H351" i="7"/>
  <c r="G351" i="7"/>
  <c r="F351" i="7"/>
  <c r="E351" i="7"/>
  <c r="D351" i="7"/>
  <c r="C351" i="7"/>
  <c r="B351" i="7"/>
  <c r="N350" i="7"/>
  <c r="M350" i="7"/>
  <c r="L350" i="7"/>
  <c r="I350" i="7"/>
  <c r="J350" i="7" s="1"/>
  <c r="H350" i="7"/>
  <c r="G350" i="7"/>
  <c r="F350" i="7"/>
  <c r="E350" i="7"/>
  <c r="D350" i="7"/>
  <c r="C350" i="7"/>
  <c r="B350" i="7"/>
  <c r="N349" i="7"/>
  <c r="M349" i="7"/>
  <c r="L349" i="7"/>
  <c r="I349" i="7"/>
  <c r="J349" i="7" s="1"/>
  <c r="H349" i="7"/>
  <c r="G349" i="7"/>
  <c r="F349" i="7"/>
  <c r="E349" i="7"/>
  <c r="D349" i="7"/>
  <c r="C349" i="7"/>
  <c r="B349" i="7"/>
  <c r="N348" i="7"/>
  <c r="M348" i="7"/>
  <c r="L348" i="7"/>
  <c r="I348" i="7"/>
  <c r="J348" i="7" s="1"/>
  <c r="H348" i="7"/>
  <c r="G348" i="7"/>
  <c r="F348" i="7"/>
  <c r="E348" i="7"/>
  <c r="D348" i="7"/>
  <c r="C348" i="7"/>
  <c r="B348" i="7"/>
  <c r="N347" i="7"/>
  <c r="M347" i="7"/>
  <c r="L347" i="7"/>
  <c r="I347" i="7"/>
  <c r="J347" i="7" s="1"/>
  <c r="H347" i="7"/>
  <c r="G347" i="7"/>
  <c r="F347" i="7"/>
  <c r="E347" i="7"/>
  <c r="D347" i="7"/>
  <c r="C347" i="7"/>
  <c r="B347" i="7"/>
  <c r="N346" i="7"/>
  <c r="M346" i="7"/>
  <c r="L346" i="7"/>
  <c r="I346" i="7"/>
  <c r="J346" i="7" s="1"/>
  <c r="H346" i="7"/>
  <c r="G346" i="7"/>
  <c r="F346" i="7"/>
  <c r="E346" i="7"/>
  <c r="D346" i="7"/>
  <c r="C346" i="7"/>
  <c r="B346" i="7"/>
  <c r="N345" i="7"/>
  <c r="M345" i="7"/>
  <c r="L345" i="7"/>
  <c r="I345" i="7"/>
  <c r="K345" i="7" s="1"/>
  <c r="H345" i="7"/>
  <c r="G345" i="7"/>
  <c r="F345" i="7"/>
  <c r="E345" i="7"/>
  <c r="D345" i="7"/>
  <c r="C345" i="7"/>
  <c r="B345" i="7"/>
  <c r="N344" i="7"/>
  <c r="M344" i="7"/>
  <c r="L344" i="7"/>
  <c r="I344" i="7"/>
  <c r="J344" i="7" s="1"/>
  <c r="H344" i="7"/>
  <c r="G344" i="7"/>
  <c r="F344" i="7"/>
  <c r="E344" i="7"/>
  <c r="D344" i="7"/>
  <c r="C344" i="7"/>
  <c r="B344" i="7"/>
  <c r="N343" i="7"/>
  <c r="M343" i="7"/>
  <c r="L343" i="7"/>
  <c r="I343" i="7"/>
  <c r="J343" i="7" s="1"/>
  <c r="H343" i="7"/>
  <c r="G343" i="7"/>
  <c r="F343" i="7"/>
  <c r="E343" i="7"/>
  <c r="D343" i="7"/>
  <c r="C343" i="7"/>
  <c r="B343" i="7"/>
  <c r="N342" i="7"/>
  <c r="M342" i="7"/>
  <c r="L342" i="7"/>
  <c r="I342" i="7"/>
  <c r="J342" i="7" s="1"/>
  <c r="H342" i="7"/>
  <c r="G342" i="7"/>
  <c r="F342" i="7"/>
  <c r="E342" i="7"/>
  <c r="D342" i="7"/>
  <c r="C342" i="7"/>
  <c r="B342" i="7"/>
  <c r="N341" i="7"/>
  <c r="M341" i="7"/>
  <c r="L341" i="7"/>
  <c r="I341" i="7"/>
  <c r="J341" i="7" s="1"/>
  <c r="H341" i="7"/>
  <c r="G341" i="7"/>
  <c r="F341" i="7"/>
  <c r="E341" i="7"/>
  <c r="D341" i="7"/>
  <c r="C341" i="7"/>
  <c r="B341" i="7"/>
  <c r="N340" i="7"/>
  <c r="M340" i="7"/>
  <c r="L340" i="7"/>
  <c r="I340" i="7"/>
  <c r="J340" i="7" s="1"/>
  <c r="H340" i="7"/>
  <c r="G340" i="7"/>
  <c r="F340" i="7"/>
  <c r="E340" i="7"/>
  <c r="D340" i="7"/>
  <c r="C340" i="7"/>
  <c r="B340" i="7"/>
  <c r="N339" i="7"/>
  <c r="M339" i="7"/>
  <c r="L339" i="7"/>
  <c r="I339" i="7"/>
  <c r="J339" i="7" s="1"/>
  <c r="H339" i="7"/>
  <c r="G339" i="7"/>
  <c r="F339" i="7"/>
  <c r="E339" i="7"/>
  <c r="D339" i="7"/>
  <c r="C339" i="7"/>
  <c r="B339" i="7"/>
  <c r="N338" i="7"/>
  <c r="M338" i="7"/>
  <c r="L338" i="7"/>
  <c r="I338" i="7"/>
  <c r="J338" i="7" s="1"/>
  <c r="H338" i="7"/>
  <c r="G338" i="7"/>
  <c r="F338" i="7"/>
  <c r="E338" i="7"/>
  <c r="D338" i="7"/>
  <c r="C338" i="7"/>
  <c r="B338" i="7"/>
  <c r="N337" i="7"/>
  <c r="M337" i="7"/>
  <c r="L337" i="7"/>
  <c r="I337" i="7"/>
  <c r="J337" i="7" s="1"/>
  <c r="H337" i="7"/>
  <c r="G337" i="7"/>
  <c r="F337" i="7"/>
  <c r="E337" i="7"/>
  <c r="D337" i="7"/>
  <c r="C337" i="7"/>
  <c r="B337" i="7"/>
  <c r="N336" i="7"/>
  <c r="M336" i="7"/>
  <c r="L336" i="7"/>
  <c r="I336" i="7"/>
  <c r="J336" i="7" s="1"/>
  <c r="H336" i="7"/>
  <c r="G336" i="7"/>
  <c r="F336" i="7"/>
  <c r="E336" i="7"/>
  <c r="D336" i="7"/>
  <c r="C336" i="7"/>
  <c r="B336" i="7"/>
  <c r="N335" i="7"/>
  <c r="M335" i="7"/>
  <c r="L335" i="7"/>
  <c r="I335" i="7"/>
  <c r="J335" i="7" s="1"/>
  <c r="H335" i="7"/>
  <c r="G335" i="7"/>
  <c r="F335" i="7"/>
  <c r="E335" i="7"/>
  <c r="D335" i="7"/>
  <c r="C335" i="7"/>
  <c r="B335" i="7"/>
  <c r="N334" i="7"/>
  <c r="M334" i="7"/>
  <c r="L334" i="7"/>
  <c r="I334" i="7"/>
  <c r="J334" i="7" s="1"/>
  <c r="H334" i="7"/>
  <c r="G334" i="7"/>
  <c r="F334" i="7"/>
  <c r="E334" i="7"/>
  <c r="D334" i="7"/>
  <c r="C334" i="7"/>
  <c r="B334" i="7"/>
  <c r="N333" i="7"/>
  <c r="M333" i="7"/>
  <c r="L333" i="7"/>
  <c r="I333" i="7"/>
  <c r="J333" i="7" s="1"/>
  <c r="H333" i="7"/>
  <c r="G333" i="7"/>
  <c r="F333" i="7"/>
  <c r="E333" i="7"/>
  <c r="D333" i="7"/>
  <c r="C333" i="7"/>
  <c r="B333" i="7"/>
  <c r="N332" i="7"/>
  <c r="M332" i="7"/>
  <c r="L332" i="7"/>
  <c r="I332" i="7"/>
  <c r="J332" i="7" s="1"/>
  <c r="H332" i="7"/>
  <c r="G332" i="7"/>
  <c r="F332" i="7"/>
  <c r="E332" i="7"/>
  <c r="D332" i="7"/>
  <c r="C332" i="7"/>
  <c r="B332" i="7"/>
  <c r="N331" i="7"/>
  <c r="M331" i="7"/>
  <c r="L331" i="7"/>
  <c r="I331" i="7"/>
  <c r="J331" i="7" s="1"/>
  <c r="H331" i="7"/>
  <c r="G331" i="7"/>
  <c r="F331" i="7"/>
  <c r="E331" i="7"/>
  <c r="D331" i="7"/>
  <c r="C331" i="7"/>
  <c r="B331" i="7"/>
  <c r="N330" i="7"/>
  <c r="M330" i="7"/>
  <c r="L330" i="7"/>
  <c r="I330" i="7"/>
  <c r="K330" i="7" s="1"/>
  <c r="H330" i="7"/>
  <c r="G330" i="7"/>
  <c r="F330" i="7"/>
  <c r="E330" i="7"/>
  <c r="D330" i="7"/>
  <c r="C330" i="7"/>
  <c r="B330" i="7"/>
  <c r="N329" i="7"/>
  <c r="M329" i="7"/>
  <c r="L329" i="7"/>
  <c r="I329" i="7"/>
  <c r="J329" i="7" s="1"/>
  <c r="H329" i="7"/>
  <c r="G329" i="7"/>
  <c r="F329" i="7"/>
  <c r="E329" i="7"/>
  <c r="D329" i="7"/>
  <c r="C329" i="7"/>
  <c r="B329" i="7"/>
  <c r="N328" i="7"/>
  <c r="M328" i="7"/>
  <c r="L328" i="7"/>
  <c r="I328" i="7"/>
  <c r="J328" i="7" s="1"/>
  <c r="H328" i="7"/>
  <c r="G328" i="7"/>
  <c r="F328" i="7"/>
  <c r="E328" i="7"/>
  <c r="D328" i="7"/>
  <c r="C328" i="7"/>
  <c r="B328" i="7"/>
  <c r="N327" i="7"/>
  <c r="M327" i="7"/>
  <c r="L327" i="7"/>
  <c r="I327" i="7"/>
  <c r="J327" i="7" s="1"/>
  <c r="H327" i="7"/>
  <c r="G327" i="7"/>
  <c r="F327" i="7"/>
  <c r="E327" i="7"/>
  <c r="D327" i="7"/>
  <c r="C327" i="7"/>
  <c r="B327" i="7"/>
  <c r="N326" i="7"/>
  <c r="M326" i="7"/>
  <c r="L326" i="7"/>
  <c r="I326" i="7"/>
  <c r="K326" i="7" s="1"/>
  <c r="H326" i="7"/>
  <c r="G326" i="7"/>
  <c r="F326" i="7"/>
  <c r="E326" i="7"/>
  <c r="D326" i="7"/>
  <c r="C326" i="7"/>
  <c r="B326" i="7"/>
  <c r="N325" i="7"/>
  <c r="M325" i="7"/>
  <c r="L325" i="7"/>
  <c r="I325" i="7"/>
  <c r="J325" i="7" s="1"/>
  <c r="H325" i="7"/>
  <c r="G325" i="7"/>
  <c r="F325" i="7"/>
  <c r="E325" i="7"/>
  <c r="D325" i="7"/>
  <c r="C325" i="7"/>
  <c r="B325" i="7"/>
  <c r="N324" i="7"/>
  <c r="M324" i="7"/>
  <c r="L324" i="7"/>
  <c r="I324" i="7"/>
  <c r="J324" i="7" s="1"/>
  <c r="H324" i="7"/>
  <c r="G324" i="7"/>
  <c r="F324" i="7"/>
  <c r="E324" i="7"/>
  <c r="D324" i="7"/>
  <c r="C324" i="7"/>
  <c r="B324" i="7"/>
  <c r="N323" i="7"/>
  <c r="M323" i="7"/>
  <c r="L323" i="7"/>
  <c r="I323" i="7"/>
  <c r="J323" i="7" s="1"/>
  <c r="H323" i="7"/>
  <c r="G323" i="7"/>
  <c r="F323" i="7"/>
  <c r="E323" i="7"/>
  <c r="D323" i="7"/>
  <c r="C323" i="7"/>
  <c r="B323" i="7"/>
  <c r="N322" i="7"/>
  <c r="M322" i="7"/>
  <c r="L322" i="7"/>
  <c r="I322" i="7"/>
  <c r="K322" i="7" s="1"/>
  <c r="H322" i="7"/>
  <c r="G322" i="7"/>
  <c r="F322" i="7"/>
  <c r="E322" i="7"/>
  <c r="D322" i="7"/>
  <c r="C322" i="7"/>
  <c r="B322" i="7"/>
  <c r="N321" i="7"/>
  <c r="M321" i="7"/>
  <c r="L321" i="7"/>
  <c r="I321" i="7"/>
  <c r="J321" i="7" s="1"/>
  <c r="H321" i="7"/>
  <c r="G321" i="7"/>
  <c r="F321" i="7"/>
  <c r="E321" i="7"/>
  <c r="D321" i="7"/>
  <c r="C321" i="7"/>
  <c r="B321" i="7"/>
  <c r="N320" i="7"/>
  <c r="M320" i="7"/>
  <c r="L320" i="7"/>
  <c r="I320" i="7"/>
  <c r="J320" i="7" s="1"/>
  <c r="H320" i="7"/>
  <c r="G320" i="7"/>
  <c r="F320" i="7"/>
  <c r="E320" i="7"/>
  <c r="D320" i="7"/>
  <c r="C320" i="7"/>
  <c r="B320" i="7"/>
  <c r="N319" i="7"/>
  <c r="M319" i="7"/>
  <c r="L319" i="7"/>
  <c r="I319" i="7"/>
  <c r="J319" i="7" s="1"/>
  <c r="H319" i="7"/>
  <c r="G319" i="7"/>
  <c r="F319" i="7"/>
  <c r="E319" i="7"/>
  <c r="D319" i="7"/>
  <c r="C319" i="7"/>
  <c r="B319" i="7"/>
  <c r="N318" i="7"/>
  <c r="M318" i="7"/>
  <c r="L318" i="7"/>
  <c r="I318" i="7"/>
  <c r="K318" i="7" s="1"/>
  <c r="H318" i="7"/>
  <c r="G318" i="7"/>
  <c r="F318" i="7"/>
  <c r="E318" i="7"/>
  <c r="D318" i="7"/>
  <c r="C318" i="7"/>
  <c r="B318" i="7"/>
  <c r="N317" i="7"/>
  <c r="M317" i="7"/>
  <c r="L317" i="7"/>
  <c r="I317" i="7"/>
  <c r="J317" i="7" s="1"/>
  <c r="H317" i="7"/>
  <c r="G317" i="7"/>
  <c r="F317" i="7"/>
  <c r="E317" i="7"/>
  <c r="D317" i="7"/>
  <c r="C317" i="7"/>
  <c r="B317" i="7"/>
  <c r="N316" i="7"/>
  <c r="M316" i="7"/>
  <c r="L316" i="7"/>
  <c r="I316" i="7"/>
  <c r="J316" i="7" s="1"/>
  <c r="H316" i="7"/>
  <c r="G316" i="7"/>
  <c r="F316" i="7"/>
  <c r="E316" i="7"/>
  <c r="D316" i="7"/>
  <c r="C316" i="7"/>
  <c r="B316" i="7"/>
  <c r="N315" i="7"/>
  <c r="M315" i="7"/>
  <c r="L315" i="7"/>
  <c r="I315" i="7"/>
  <c r="J315" i="7" s="1"/>
  <c r="H315" i="7"/>
  <c r="G315" i="7"/>
  <c r="F315" i="7"/>
  <c r="E315" i="7"/>
  <c r="D315" i="7"/>
  <c r="C315" i="7"/>
  <c r="B315" i="7"/>
  <c r="N314" i="7"/>
  <c r="M314" i="7"/>
  <c r="L314" i="7"/>
  <c r="I314" i="7"/>
  <c r="K314" i="7" s="1"/>
  <c r="H314" i="7"/>
  <c r="G314" i="7"/>
  <c r="F314" i="7"/>
  <c r="E314" i="7"/>
  <c r="D314" i="7"/>
  <c r="C314" i="7"/>
  <c r="B314" i="7"/>
  <c r="N313" i="7"/>
  <c r="M313" i="7"/>
  <c r="L313" i="7"/>
  <c r="I313" i="7"/>
  <c r="J313" i="7" s="1"/>
  <c r="H313" i="7"/>
  <c r="G313" i="7"/>
  <c r="F313" i="7"/>
  <c r="E313" i="7"/>
  <c r="D313" i="7"/>
  <c r="C313" i="7"/>
  <c r="B313" i="7"/>
  <c r="N312" i="7"/>
  <c r="M312" i="7"/>
  <c r="L312" i="7"/>
  <c r="I312" i="7"/>
  <c r="J312" i="7" s="1"/>
  <c r="H312" i="7"/>
  <c r="G312" i="7"/>
  <c r="F312" i="7"/>
  <c r="E312" i="7"/>
  <c r="D312" i="7"/>
  <c r="C312" i="7"/>
  <c r="B312" i="7"/>
  <c r="N311" i="7"/>
  <c r="M311" i="7"/>
  <c r="L311" i="7"/>
  <c r="I311" i="7"/>
  <c r="J311" i="7" s="1"/>
  <c r="H311" i="7"/>
  <c r="G311" i="7"/>
  <c r="F311" i="7"/>
  <c r="E311" i="7"/>
  <c r="D311" i="7"/>
  <c r="C311" i="7"/>
  <c r="B311" i="7"/>
  <c r="N310" i="7"/>
  <c r="M310" i="7"/>
  <c r="L310" i="7"/>
  <c r="I310" i="7"/>
  <c r="K310" i="7" s="1"/>
  <c r="H310" i="7"/>
  <c r="G310" i="7"/>
  <c r="F310" i="7"/>
  <c r="E310" i="7"/>
  <c r="D310" i="7"/>
  <c r="C310" i="7"/>
  <c r="B310" i="7"/>
  <c r="N309" i="7"/>
  <c r="M309" i="7"/>
  <c r="L309" i="7"/>
  <c r="I309" i="7"/>
  <c r="J309" i="7" s="1"/>
  <c r="H309" i="7"/>
  <c r="G309" i="7"/>
  <c r="F309" i="7"/>
  <c r="E309" i="7"/>
  <c r="D309" i="7"/>
  <c r="C309" i="7"/>
  <c r="B309" i="7"/>
  <c r="N308" i="7"/>
  <c r="M308" i="7"/>
  <c r="L308" i="7"/>
  <c r="I308" i="7"/>
  <c r="J308" i="7" s="1"/>
  <c r="H308" i="7"/>
  <c r="G308" i="7"/>
  <c r="F308" i="7"/>
  <c r="E308" i="7"/>
  <c r="D308" i="7"/>
  <c r="C308" i="7"/>
  <c r="B308" i="7"/>
  <c r="N307" i="7"/>
  <c r="M307" i="7"/>
  <c r="L307" i="7"/>
  <c r="I307" i="7"/>
  <c r="J307" i="7" s="1"/>
  <c r="H307" i="7"/>
  <c r="G307" i="7"/>
  <c r="F307" i="7"/>
  <c r="E307" i="7"/>
  <c r="D307" i="7"/>
  <c r="C307" i="7"/>
  <c r="B307" i="7"/>
  <c r="N306" i="7"/>
  <c r="M306" i="7"/>
  <c r="L306" i="7"/>
  <c r="I306" i="7"/>
  <c r="K306" i="7" s="1"/>
  <c r="H306" i="7"/>
  <c r="G306" i="7"/>
  <c r="F306" i="7"/>
  <c r="E306" i="7"/>
  <c r="D306" i="7"/>
  <c r="C306" i="7"/>
  <c r="B306" i="7"/>
  <c r="N305" i="7"/>
  <c r="M305" i="7"/>
  <c r="L305" i="7"/>
  <c r="I305" i="7"/>
  <c r="J305" i="7" s="1"/>
  <c r="H305" i="7"/>
  <c r="G305" i="7"/>
  <c r="F305" i="7"/>
  <c r="E305" i="7"/>
  <c r="D305" i="7"/>
  <c r="C305" i="7"/>
  <c r="B305" i="7"/>
  <c r="N304" i="7"/>
  <c r="M304" i="7"/>
  <c r="L304" i="7"/>
  <c r="I304" i="7"/>
  <c r="J304" i="7" s="1"/>
  <c r="H304" i="7"/>
  <c r="G304" i="7"/>
  <c r="F304" i="7"/>
  <c r="E304" i="7"/>
  <c r="D304" i="7"/>
  <c r="C304" i="7"/>
  <c r="B304" i="7"/>
  <c r="N303" i="7"/>
  <c r="M303" i="7"/>
  <c r="L303" i="7"/>
  <c r="I303" i="7"/>
  <c r="J303" i="7" s="1"/>
  <c r="H303" i="7"/>
  <c r="G303" i="7"/>
  <c r="F303" i="7"/>
  <c r="E303" i="7"/>
  <c r="D303" i="7"/>
  <c r="C303" i="7"/>
  <c r="B303" i="7"/>
  <c r="N302" i="7"/>
  <c r="M302" i="7"/>
  <c r="L302" i="7"/>
  <c r="I302" i="7"/>
  <c r="K302" i="7" s="1"/>
  <c r="H302" i="7"/>
  <c r="G302" i="7"/>
  <c r="F302" i="7"/>
  <c r="E302" i="7"/>
  <c r="D302" i="7"/>
  <c r="C302" i="7"/>
  <c r="B302" i="7"/>
  <c r="N301" i="7"/>
  <c r="M301" i="7"/>
  <c r="L301" i="7"/>
  <c r="I301" i="7"/>
  <c r="J301" i="7" s="1"/>
  <c r="H301" i="7"/>
  <c r="G301" i="7"/>
  <c r="F301" i="7"/>
  <c r="E301" i="7"/>
  <c r="D301" i="7"/>
  <c r="C301" i="7"/>
  <c r="B301" i="7"/>
  <c r="N300" i="7"/>
  <c r="M300" i="7"/>
  <c r="L300" i="7"/>
  <c r="I300" i="7"/>
  <c r="J300" i="7" s="1"/>
  <c r="H300" i="7"/>
  <c r="G300" i="7"/>
  <c r="F300" i="7"/>
  <c r="E300" i="7"/>
  <c r="D300" i="7"/>
  <c r="C300" i="7"/>
  <c r="B300" i="7"/>
  <c r="N299" i="7"/>
  <c r="M299" i="7"/>
  <c r="L299" i="7"/>
  <c r="I299" i="7"/>
  <c r="J299" i="7" s="1"/>
  <c r="H299" i="7"/>
  <c r="G299" i="7"/>
  <c r="F299" i="7"/>
  <c r="E299" i="7"/>
  <c r="D299" i="7"/>
  <c r="C299" i="7"/>
  <c r="B299" i="7"/>
  <c r="N298" i="7"/>
  <c r="M298" i="7"/>
  <c r="L298" i="7"/>
  <c r="I298" i="7"/>
  <c r="K298" i="7" s="1"/>
  <c r="H298" i="7"/>
  <c r="G298" i="7"/>
  <c r="F298" i="7"/>
  <c r="E298" i="7"/>
  <c r="D298" i="7"/>
  <c r="C298" i="7"/>
  <c r="B298" i="7"/>
  <c r="N297" i="7"/>
  <c r="M297" i="7"/>
  <c r="L297" i="7"/>
  <c r="I297" i="7"/>
  <c r="J297" i="7" s="1"/>
  <c r="H297" i="7"/>
  <c r="G297" i="7"/>
  <c r="F297" i="7"/>
  <c r="E297" i="7"/>
  <c r="D297" i="7"/>
  <c r="C297" i="7"/>
  <c r="B297" i="7"/>
  <c r="N296" i="7"/>
  <c r="M296" i="7"/>
  <c r="L296" i="7"/>
  <c r="I296" i="7"/>
  <c r="J296" i="7" s="1"/>
  <c r="H296" i="7"/>
  <c r="G296" i="7"/>
  <c r="F296" i="7"/>
  <c r="E296" i="7"/>
  <c r="D296" i="7"/>
  <c r="C296" i="7"/>
  <c r="B296" i="7"/>
  <c r="N295" i="7"/>
  <c r="M295" i="7"/>
  <c r="L295" i="7"/>
  <c r="I295" i="7"/>
  <c r="J295" i="7" s="1"/>
  <c r="H295" i="7"/>
  <c r="G295" i="7"/>
  <c r="F295" i="7"/>
  <c r="E295" i="7"/>
  <c r="D295" i="7"/>
  <c r="C295" i="7"/>
  <c r="B295" i="7"/>
  <c r="N294" i="7"/>
  <c r="M294" i="7"/>
  <c r="L294" i="7"/>
  <c r="I294" i="7"/>
  <c r="K294" i="7" s="1"/>
  <c r="H294" i="7"/>
  <c r="G294" i="7"/>
  <c r="F294" i="7"/>
  <c r="E294" i="7"/>
  <c r="D294" i="7"/>
  <c r="C294" i="7"/>
  <c r="B294" i="7"/>
  <c r="N293" i="7"/>
  <c r="M293" i="7"/>
  <c r="L293" i="7"/>
  <c r="I293" i="7"/>
  <c r="J293" i="7" s="1"/>
  <c r="H293" i="7"/>
  <c r="G293" i="7"/>
  <c r="F293" i="7"/>
  <c r="E293" i="7"/>
  <c r="D293" i="7"/>
  <c r="C293" i="7"/>
  <c r="B293" i="7"/>
  <c r="N292" i="7"/>
  <c r="M292" i="7"/>
  <c r="L292" i="7"/>
  <c r="I292" i="7"/>
  <c r="J292" i="7" s="1"/>
  <c r="H292" i="7"/>
  <c r="G292" i="7"/>
  <c r="F292" i="7"/>
  <c r="E292" i="7"/>
  <c r="D292" i="7"/>
  <c r="C292" i="7"/>
  <c r="B292" i="7"/>
  <c r="N291" i="7"/>
  <c r="M291" i="7"/>
  <c r="L291" i="7"/>
  <c r="I291" i="7"/>
  <c r="J291" i="7" s="1"/>
  <c r="H291" i="7"/>
  <c r="G291" i="7"/>
  <c r="F291" i="7"/>
  <c r="E291" i="7"/>
  <c r="D291" i="7"/>
  <c r="C291" i="7"/>
  <c r="B291" i="7"/>
  <c r="N290" i="7"/>
  <c r="M290" i="7"/>
  <c r="L290" i="7"/>
  <c r="I290" i="7"/>
  <c r="K290" i="7" s="1"/>
  <c r="H290" i="7"/>
  <c r="G290" i="7"/>
  <c r="F290" i="7"/>
  <c r="E290" i="7"/>
  <c r="D290" i="7"/>
  <c r="C290" i="7"/>
  <c r="B290" i="7"/>
  <c r="N289" i="7"/>
  <c r="M289" i="7"/>
  <c r="L289" i="7"/>
  <c r="I289" i="7"/>
  <c r="J289" i="7" s="1"/>
  <c r="H289" i="7"/>
  <c r="G289" i="7"/>
  <c r="F289" i="7"/>
  <c r="E289" i="7"/>
  <c r="D289" i="7"/>
  <c r="C289" i="7"/>
  <c r="B289" i="7"/>
  <c r="N288" i="7"/>
  <c r="M288" i="7"/>
  <c r="L288" i="7"/>
  <c r="I288" i="7"/>
  <c r="J288" i="7" s="1"/>
  <c r="H288" i="7"/>
  <c r="G288" i="7"/>
  <c r="F288" i="7"/>
  <c r="E288" i="7"/>
  <c r="D288" i="7"/>
  <c r="C288" i="7"/>
  <c r="B288" i="7"/>
  <c r="N287" i="7"/>
  <c r="M287" i="7"/>
  <c r="L287" i="7"/>
  <c r="I287" i="7"/>
  <c r="J287" i="7" s="1"/>
  <c r="H287" i="7"/>
  <c r="G287" i="7"/>
  <c r="F287" i="7"/>
  <c r="E287" i="7"/>
  <c r="D287" i="7"/>
  <c r="C287" i="7"/>
  <c r="B287" i="7"/>
  <c r="N286" i="7"/>
  <c r="M286" i="7"/>
  <c r="L286" i="7"/>
  <c r="I286" i="7"/>
  <c r="K286" i="7" s="1"/>
  <c r="H286" i="7"/>
  <c r="G286" i="7"/>
  <c r="F286" i="7"/>
  <c r="E286" i="7"/>
  <c r="D286" i="7"/>
  <c r="C286" i="7"/>
  <c r="B286" i="7"/>
  <c r="N285" i="7"/>
  <c r="M285" i="7"/>
  <c r="L285" i="7"/>
  <c r="I285" i="7"/>
  <c r="J285" i="7" s="1"/>
  <c r="H285" i="7"/>
  <c r="G285" i="7"/>
  <c r="F285" i="7"/>
  <c r="E285" i="7"/>
  <c r="D285" i="7"/>
  <c r="C285" i="7"/>
  <c r="B285" i="7"/>
  <c r="N284" i="7"/>
  <c r="M284" i="7"/>
  <c r="L284" i="7"/>
  <c r="I284" i="7"/>
  <c r="J284" i="7" s="1"/>
  <c r="H284" i="7"/>
  <c r="G284" i="7"/>
  <c r="F284" i="7"/>
  <c r="E284" i="7"/>
  <c r="D284" i="7"/>
  <c r="C284" i="7"/>
  <c r="B284" i="7"/>
  <c r="N283" i="7"/>
  <c r="M283" i="7"/>
  <c r="L283" i="7"/>
  <c r="I283" i="7"/>
  <c r="J283" i="7" s="1"/>
  <c r="H283" i="7"/>
  <c r="G283" i="7"/>
  <c r="F283" i="7"/>
  <c r="E283" i="7"/>
  <c r="D283" i="7"/>
  <c r="C283" i="7"/>
  <c r="B283" i="7"/>
  <c r="N282" i="7"/>
  <c r="M282" i="7"/>
  <c r="L282" i="7"/>
  <c r="I282" i="7"/>
  <c r="K282" i="7" s="1"/>
  <c r="H282" i="7"/>
  <c r="G282" i="7"/>
  <c r="F282" i="7"/>
  <c r="E282" i="7"/>
  <c r="D282" i="7"/>
  <c r="C282" i="7"/>
  <c r="B282" i="7"/>
  <c r="N281" i="7"/>
  <c r="M281" i="7"/>
  <c r="L281" i="7"/>
  <c r="I281" i="7"/>
  <c r="J281" i="7" s="1"/>
  <c r="H281" i="7"/>
  <c r="G281" i="7"/>
  <c r="F281" i="7"/>
  <c r="E281" i="7"/>
  <c r="D281" i="7"/>
  <c r="C281" i="7"/>
  <c r="B281" i="7"/>
  <c r="N280" i="7"/>
  <c r="M280" i="7"/>
  <c r="L280" i="7"/>
  <c r="I280" i="7"/>
  <c r="J280" i="7" s="1"/>
  <c r="H280" i="7"/>
  <c r="G280" i="7"/>
  <c r="F280" i="7"/>
  <c r="E280" i="7"/>
  <c r="D280" i="7"/>
  <c r="C280" i="7"/>
  <c r="B280" i="7"/>
  <c r="N279" i="7"/>
  <c r="M279" i="7"/>
  <c r="L279" i="7"/>
  <c r="I279" i="7"/>
  <c r="J279" i="7" s="1"/>
  <c r="H279" i="7"/>
  <c r="G279" i="7"/>
  <c r="F279" i="7"/>
  <c r="E279" i="7"/>
  <c r="D279" i="7"/>
  <c r="C279" i="7"/>
  <c r="B279" i="7"/>
  <c r="N278" i="7"/>
  <c r="M278" i="7"/>
  <c r="L278" i="7"/>
  <c r="I278" i="7"/>
  <c r="K278" i="7" s="1"/>
  <c r="H278" i="7"/>
  <c r="G278" i="7"/>
  <c r="F278" i="7"/>
  <c r="E278" i="7"/>
  <c r="D278" i="7"/>
  <c r="C278" i="7"/>
  <c r="B278" i="7"/>
  <c r="N277" i="7"/>
  <c r="M277" i="7"/>
  <c r="L277" i="7"/>
  <c r="I277" i="7"/>
  <c r="J277" i="7" s="1"/>
  <c r="H277" i="7"/>
  <c r="G277" i="7"/>
  <c r="F277" i="7"/>
  <c r="E277" i="7"/>
  <c r="D277" i="7"/>
  <c r="C277" i="7"/>
  <c r="B277" i="7"/>
  <c r="N276" i="7"/>
  <c r="M276" i="7"/>
  <c r="L276" i="7"/>
  <c r="I276" i="7"/>
  <c r="J276" i="7" s="1"/>
  <c r="H276" i="7"/>
  <c r="G276" i="7"/>
  <c r="F276" i="7"/>
  <c r="E276" i="7"/>
  <c r="D276" i="7"/>
  <c r="C276" i="7"/>
  <c r="B276" i="7"/>
  <c r="N275" i="7"/>
  <c r="M275" i="7"/>
  <c r="L275" i="7"/>
  <c r="I275" i="7"/>
  <c r="J275" i="7" s="1"/>
  <c r="H275" i="7"/>
  <c r="G275" i="7"/>
  <c r="F275" i="7"/>
  <c r="E275" i="7"/>
  <c r="D275" i="7"/>
  <c r="C275" i="7"/>
  <c r="B275" i="7"/>
  <c r="N274" i="7"/>
  <c r="M274" i="7"/>
  <c r="L274" i="7"/>
  <c r="I274" i="7"/>
  <c r="K274" i="7" s="1"/>
  <c r="H274" i="7"/>
  <c r="G274" i="7"/>
  <c r="F274" i="7"/>
  <c r="E274" i="7"/>
  <c r="D274" i="7"/>
  <c r="C274" i="7"/>
  <c r="B274" i="7"/>
  <c r="N273" i="7"/>
  <c r="M273" i="7"/>
  <c r="L273" i="7"/>
  <c r="I273" i="7"/>
  <c r="J273" i="7" s="1"/>
  <c r="H273" i="7"/>
  <c r="G273" i="7"/>
  <c r="F273" i="7"/>
  <c r="E273" i="7"/>
  <c r="D273" i="7"/>
  <c r="C273" i="7"/>
  <c r="B273" i="7"/>
  <c r="N272" i="7"/>
  <c r="M272" i="7"/>
  <c r="L272" i="7"/>
  <c r="I272" i="7"/>
  <c r="J272" i="7" s="1"/>
  <c r="H272" i="7"/>
  <c r="G272" i="7"/>
  <c r="F272" i="7"/>
  <c r="E272" i="7"/>
  <c r="D272" i="7"/>
  <c r="C272" i="7"/>
  <c r="B272" i="7"/>
  <c r="N271" i="7"/>
  <c r="M271" i="7"/>
  <c r="L271" i="7"/>
  <c r="I271" i="7"/>
  <c r="J271" i="7" s="1"/>
  <c r="H271" i="7"/>
  <c r="G271" i="7"/>
  <c r="F271" i="7"/>
  <c r="E271" i="7"/>
  <c r="D271" i="7"/>
  <c r="C271" i="7"/>
  <c r="B271" i="7"/>
  <c r="N270" i="7"/>
  <c r="M270" i="7"/>
  <c r="L270" i="7"/>
  <c r="I270" i="7"/>
  <c r="K270" i="7" s="1"/>
  <c r="H270" i="7"/>
  <c r="G270" i="7"/>
  <c r="F270" i="7"/>
  <c r="E270" i="7"/>
  <c r="D270" i="7"/>
  <c r="C270" i="7"/>
  <c r="B270" i="7"/>
  <c r="N269" i="7"/>
  <c r="M269" i="7"/>
  <c r="L269" i="7"/>
  <c r="I269" i="7"/>
  <c r="J269" i="7" s="1"/>
  <c r="H269" i="7"/>
  <c r="G269" i="7"/>
  <c r="F269" i="7"/>
  <c r="E269" i="7"/>
  <c r="D269" i="7"/>
  <c r="C269" i="7"/>
  <c r="B269" i="7"/>
  <c r="N268" i="7"/>
  <c r="M268" i="7"/>
  <c r="L268" i="7"/>
  <c r="I268" i="7"/>
  <c r="J268" i="7" s="1"/>
  <c r="H268" i="7"/>
  <c r="G268" i="7"/>
  <c r="F268" i="7"/>
  <c r="E268" i="7"/>
  <c r="D268" i="7"/>
  <c r="C268" i="7"/>
  <c r="B268" i="7"/>
  <c r="N267" i="7"/>
  <c r="M267" i="7"/>
  <c r="L267" i="7"/>
  <c r="I267" i="7"/>
  <c r="J267" i="7" s="1"/>
  <c r="H267" i="7"/>
  <c r="G267" i="7"/>
  <c r="F267" i="7"/>
  <c r="E267" i="7"/>
  <c r="D267" i="7"/>
  <c r="C267" i="7"/>
  <c r="B267" i="7"/>
  <c r="N266" i="7"/>
  <c r="M266" i="7"/>
  <c r="L266" i="7"/>
  <c r="I266" i="7"/>
  <c r="K266" i="7" s="1"/>
  <c r="H266" i="7"/>
  <c r="G266" i="7"/>
  <c r="F266" i="7"/>
  <c r="E266" i="7"/>
  <c r="D266" i="7"/>
  <c r="C266" i="7"/>
  <c r="B266" i="7"/>
  <c r="N265" i="7"/>
  <c r="M265" i="7"/>
  <c r="L265" i="7"/>
  <c r="I265" i="7"/>
  <c r="J265" i="7" s="1"/>
  <c r="H265" i="7"/>
  <c r="G265" i="7"/>
  <c r="F265" i="7"/>
  <c r="E265" i="7"/>
  <c r="D265" i="7"/>
  <c r="C265" i="7"/>
  <c r="B265" i="7"/>
  <c r="N264" i="7"/>
  <c r="M264" i="7"/>
  <c r="L264" i="7"/>
  <c r="I264" i="7"/>
  <c r="J264" i="7" s="1"/>
  <c r="H264" i="7"/>
  <c r="G264" i="7"/>
  <c r="F264" i="7"/>
  <c r="E264" i="7"/>
  <c r="D264" i="7"/>
  <c r="C264" i="7"/>
  <c r="B264" i="7"/>
  <c r="N263" i="7"/>
  <c r="M263" i="7"/>
  <c r="L263" i="7"/>
  <c r="I263" i="7"/>
  <c r="J263" i="7" s="1"/>
  <c r="H263" i="7"/>
  <c r="G263" i="7"/>
  <c r="F263" i="7"/>
  <c r="E263" i="7"/>
  <c r="D263" i="7"/>
  <c r="C263" i="7"/>
  <c r="B263" i="7"/>
  <c r="N262" i="7"/>
  <c r="M262" i="7"/>
  <c r="L262" i="7"/>
  <c r="I262" i="7"/>
  <c r="K262" i="7" s="1"/>
  <c r="H262" i="7"/>
  <c r="G262" i="7"/>
  <c r="F262" i="7"/>
  <c r="E262" i="7"/>
  <c r="D262" i="7"/>
  <c r="C262" i="7"/>
  <c r="B262" i="7"/>
  <c r="N261" i="7"/>
  <c r="M261" i="7"/>
  <c r="L261" i="7"/>
  <c r="I261" i="7"/>
  <c r="K261" i="7" s="1"/>
  <c r="H261" i="7"/>
  <c r="G261" i="7"/>
  <c r="F261" i="7"/>
  <c r="E261" i="7"/>
  <c r="D261" i="7"/>
  <c r="C261" i="7"/>
  <c r="B261" i="7"/>
  <c r="N260" i="7"/>
  <c r="M260" i="7"/>
  <c r="L260" i="7"/>
  <c r="I260" i="7"/>
  <c r="J260" i="7" s="1"/>
  <c r="H260" i="7"/>
  <c r="G260" i="7"/>
  <c r="F260" i="7"/>
  <c r="E260" i="7"/>
  <c r="D260" i="7"/>
  <c r="C260" i="7"/>
  <c r="B260" i="7"/>
  <c r="N259" i="7"/>
  <c r="M259" i="7"/>
  <c r="L259" i="7"/>
  <c r="I259" i="7"/>
  <c r="J259" i="7" s="1"/>
  <c r="H259" i="7"/>
  <c r="G259" i="7"/>
  <c r="F259" i="7"/>
  <c r="E259" i="7"/>
  <c r="D259" i="7"/>
  <c r="C259" i="7"/>
  <c r="B259" i="7"/>
  <c r="N258" i="7"/>
  <c r="M258" i="7"/>
  <c r="L258" i="7"/>
  <c r="I258" i="7"/>
  <c r="K258" i="7" s="1"/>
  <c r="H258" i="7"/>
  <c r="G258" i="7"/>
  <c r="F258" i="7"/>
  <c r="E258" i="7"/>
  <c r="D258" i="7"/>
  <c r="C258" i="7"/>
  <c r="B258" i="7"/>
  <c r="N257" i="7"/>
  <c r="M257" i="7"/>
  <c r="L257" i="7"/>
  <c r="I257" i="7"/>
  <c r="K257" i="7" s="1"/>
  <c r="H257" i="7"/>
  <c r="G257" i="7"/>
  <c r="F257" i="7"/>
  <c r="E257" i="7"/>
  <c r="D257" i="7"/>
  <c r="C257" i="7"/>
  <c r="B257" i="7"/>
  <c r="N256" i="7"/>
  <c r="M256" i="7"/>
  <c r="L256" i="7"/>
  <c r="I256" i="7"/>
  <c r="J256" i="7" s="1"/>
  <c r="H256" i="7"/>
  <c r="G256" i="7"/>
  <c r="F256" i="7"/>
  <c r="E256" i="7"/>
  <c r="D256" i="7"/>
  <c r="C256" i="7"/>
  <c r="B256" i="7"/>
  <c r="N255" i="7"/>
  <c r="M255" i="7"/>
  <c r="L255" i="7"/>
  <c r="I255" i="7"/>
  <c r="J255" i="7" s="1"/>
  <c r="H255" i="7"/>
  <c r="G255" i="7"/>
  <c r="F255" i="7"/>
  <c r="E255" i="7"/>
  <c r="D255" i="7"/>
  <c r="C255" i="7"/>
  <c r="B255" i="7"/>
  <c r="N254" i="7"/>
  <c r="M254" i="7"/>
  <c r="L254" i="7"/>
  <c r="I254" i="7"/>
  <c r="K254" i="7" s="1"/>
  <c r="H254" i="7"/>
  <c r="G254" i="7"/>
  <c r="F254" i="7"/>
  <c r="E254" i="7"/>
  <c r="D254" i="7"/>
  <c r="C254" i="7"/>
  <c r="B254" i="7"/>
  <c r="N253" i="7"/>
  <c r="M253" i="7"/>
  <c r="L253" i="7"/>
  <c r="I253" i="7"/>
  <c r="K253" i="7" s="1"/>
  <c r="H253" i="7"/>
  <c r="G253" i="7"/>
  <c r="F253" i="7"/>
  <c r="E253" i="7"/>
  <c r="D253" i="7"/>
  <c r="C253" i="7"/>
  <c r="B253" i="7"/>
  <c r="N252" i="7"/>
  <c r="M252" i="7"/>
  <c r="L252" i="7"/>
  <c r="I252" i="7"/>
  <c r="J252" i="7" s="1"/>
  <c r="H252" i="7"/>
  <c r="G252" i="7"/>
  <c r="F252" i="7"/>
  <c r="E252" i="7"/>
  <c r="D252" i="7"/>
  <c r="C252" i="7"/>
  <c r="B252" i="7"/>
  <c r="N251" i="7"/>
  <c r="M251" i="7"/>
  <c r="L251" i="7"/>
  <c r="I251" i="7"/>
  <c r="J251" i="7" s="1"/>
  <c r="H251" i="7"/>
  <c r="G251" i="7"/>
  <c r="F251" i="7"/>
  <c r="E251" i="7"/>
  <c r="D251" i="7"/>
  <c r="C251" i="7"/>
  <c r="B251" i="7"/>
  <c r="N250" i="7"/>
  <c r="M250" i="7"/>
  <c r="L250" i="7"/>
  <c r="I250" i="7"/>
  <c r="K250" i="7" s="1"/>
  <c r="H250" i="7"/>
  <c r="G250" i="7"/>
  <c r="F250" i="7"/>
  <c r="E250" i="7"/>
  <c r="D250" i="7"/>
  <c r="C250" i="7"/>
  <c r="B250" i="7"/>
  <c r="N249" i="7"/>
  <c r="M249" i="7"/>
  <c r="L249" i="7"/>
  <c r="I249" i="7"/>
  <c r="K249" i="7" s="1"/>
  <c r="H249" i="7"/>
  <c r="G249" i="7"/>
  <c r="F249" i="7"/>
  <c r="E249" i="7"/>
  <c r="D249" i="7"/>
  <c r="C249" i="7"/>
  <c r="B249" i="7"/>
  <c r="N248" i="7"/>
  <c r="M248" i="7"/>
  <c r="L248" i="7"/>
  <c r="I248" i="7"/>
  <c r="J248" i="7" s="1"/>
  <c r="H248" i="7"/>
  <c r="G248" i="7"/>
  <c r="F248" i="7"/>
  <c r="E248" i="7"/>
  <c r="D248" i="7"/>
  <c r="C248" i="7"/>
  <c r="B248" i="7"/>
  <c r="N247" i="7"/>
  <c r="M247" i="7"/>
  <c r="L247" i="7"/>
  <c r="I247" i="7"/>
  <c r="J247" i="7" s="1"/>
  <c r="H247" i="7"/>
  <c r="G247" i="7"/>
  <c r="F247" i="7"/>
  <c r="E247" i="7"/>
  <c r="D247" i="7"/>
  <c r="C247" i="7"/>
  <c r="B247" i="7"/>
  <c r="N246" i="7"/>
  <c r="M246" i="7"/>
  <c r="L246" i="7"/>
  <c r="I246" i="7"/>
  <c r="K246" i="7" s="1"/>
  <c r="H246" i="7"/>
  <c r="G246" i="7"/>
  <c r="F246" i="7"/>
  <c r="E246" i="7"/>
  <c r="D246" i="7"/>
  <c r="C246" i="7"/>
  <c r="B246" i="7"/>
  <c r="N245" i="7"/>
  <c r="M245" i="7"/>
  <c r="L245" i="7"/>
  <c r="I245" i="7"/>
  <c r="K245" i="7" s="1"/>
  <c r="H245" i="7"/>
  <c r="G245" i="7"/>
  <c r="F245" i="7"/>
  <c r="E245" i="7"/>
  <c r="D245" i="7"/>
  <c r="C245" i="7"/>
  <c r="B245" i="7"/>
  <c r="N244" i="7"/>
  <c r="M244" i="7"/>
  <c r="L244" i="7"/>
  <c r="I244" i="7"/>
  <c r="J244" i="7" s="1"/>
  <c r="H244" i="7"/>
  <c r="G244" i="7"/>
  <c r="F244" i="7"/>
  <c r="E244" i="7"/>
  <c r="D244" i="7"/>
  <c r="C244" i="7"/>
  <c r="B244" i="7"/>
  <c r="N243" i="7"/>
  <c r="M243" i="7"/>
  <c r="L243" i="7"/>
  <c r="I243" i="7"/>
  <c r="J243" i="7" s="1"/>
  <c r="H243" i="7"/>
  <c r="G243" i="7"/>
  <c r="F243" i="7"/>
  <c r="E243" i="7"/>
  <c r="D243" i="7"/>
  <c r="C243" i="7"/>
  <c r="B243" i="7"/>
  <c r="N242" i="7"/>
  <c r="M242" i="7"/>
  <c r="L242" i="7"/>
  <c r="I242" i="7"/>
  <c r="K242" i="7" s="1"/>
  <c r="H242" i="7"/>
  <c r="G242" i="7"/>
  <c r="F242" i="7"/>
  <c r="E242" i="7"/>
  <c r="D242" i="7"/>
  <c r="C242" i="7"/>
  <c r="B242" i="7"/>
  <c r="N241" i="7"/>
  <c r="M241" i="7"/>
  <c r="L241" i="7"/>
  <c r="I241" i="7"/>
  <c r="K241" i="7" s="1"/>
  <c r="H241" i="7"/>
  <c r="G241" i="7"/>
  <c r="F241" i="7"/>
  <c r="E241" i="7"/>
  <c r="D241" i="7"/>
  <c r="C241" i="7"/>
  <c r="B241" i="7"/>
  <c r="N240" i="7"/>
  <c r="M240" i="7"/>
  <c r="L240" i="7"/>
  <c r="I240" i="7"/>
  <c r="K240" i="7" s="1"/>
  <c r="H240" i="7"/>
  <c r="G240" i="7"/>
  <c r="F240" i="7"/>
  <c r="E240" i="7"/>
  <c r="D240" i="7"/>
  <c r="C240" i="7"/>
  <c r="B240" i="7"/>
  <c r="N239" i="7"/>
  <c r="M239" i="7"/>
  <c r="L239" i="7"/>
  <c r="I239" i="7"/>
  <c r="K239" i="7" s="1"/>
  <c r="H239" i="7"/>
  <c r="G239" i="7"/>
  <c r="F239" i="7"/>
  <c r="E239" i="7"/>
  <c r="D239" i="7"/>
  <c r="C239" i="7"/>
  <c r="B239" i="7"/>
  <c r="N238" i="7"/>
  <c r="M238" i="7"/>
  <c r="L238" i="7"/>
  <c r="I238" i="7"/>
  <c r="K238" i="7" s="1"/>
  <c r="H238" i="7"/>
  <c r="G238" i="7"/>
  <c r="F238" i="7"/>
  <c r="E238" i="7"/>
  <c r="D238" i="7"/>
  <c r="C238" i="7"/>
  <c r="B238" i="7"/>
  <c r="N237" i="7"/>
  <c r="M237" i="7"/>
  <c r="L237" i="7"/>
  <c r="I237" i="7"/>
  <c r="K237" i="7" s="1"/>
  <c r="H237" i="7"/>
  <c r="G237" i="7"/>
  <c r="F237" i="7"/>
  <c r="E237" i="7"/>
  <c r="D237" i="7"/>
  <c r="C237" i="7"/>
  <c r="B237" i="7"/>
  <c r="N236" i="7"/>
  <c r="M236" i="7"/>
  <c r="L236" i="7"/>
  <c r="I236" i="7"/>
  <c r="K236" i="7" s="1"/>
  <c r="H236" i="7"/>
  <c r="G236" i="7"/>
  <c r="F236" i="7"/>
  <c r="E236" i="7"/>
  <c r="D236" i="7"/>
  <c r="C236" i="7"/>
  <c r="B236" i="7"/>
  <c r="N235" i="7"/>
  <c r="M235" i="7"/>
  <c r="L235" i="7"/>
  <c r="I235" i="7"/>
  <c r="J235" i="7" s="1"/>
  <c r="H235" i="7"/>
  <c r="G235" i="7"/>
  <c r="F235" i="7"/>
  <c r="E235" i="7"/>
  <c r="D235" i="7"/>
  <c r="C235" i="7"/>
  <c r="B235" i="7"/>
  <c r="N234" i="7"/>
  <c r="M234" i="7"/>
  <c r="L234" i="7"/>
  <c r="I234" i="7"/>
  <c r="K234" i="7" s="1"/>
  <c r="H234" i="7"/>
  <c r="G234" i="7"/>
  <c r="F234" i="7"/>
  <c r="E234" i="7"/>
  <c r="D234" i="7"/>
  <c r="C234" i="7"/>
  <c r="B234" i="7"/>
  <c r="N233" i="7"/>
  <c r="M233" i="7"/>
  <c r="L233" i="7"/>
  <c r="I233" i="7"/>
  <c r="K233" i="7" s="1"/>
  <c r="H233" i="7"/>
  <c r="G233" i="7"/>
  <c r="F233" i="7"/>
  <c r="E233" i="7"/>
  <c r="D233" i="7"/>
  <c r="C233" i="7"/>
  <c r="B233" i="7"/>
  <c r="N232" i="7"/>
  <c r="M232" i="7"/>
  <c r="L232" i="7"/>
  <c r="I232" i="7"/>
  <c r="K232" i="7" s="1"/>
  <c r="H232" i="7"/>
  <c r="G232" i="7"/>
  <c r="F232" i="7"/>
  <c r="E232" i="7"/>
  <c r="D232" i="7"/>
  <c r="C232" i="7"/>
  <c r="B232" i="7"/>
  <c r="N231" i="7"/>
  <c r="M231" i="7"/>
  <c r="L231" i="7"/>
  <c r="I231" i="7"/>
  <c r="J231" i="7" s="1"/>
  <c r="H231" i="7"/>
  <c r="G231" i="7"/>
  <c r="F231" i="7"/>
  <c r="E231" i="7"/>
  <c r="D231" i="7"/>
  <c r="C231" i="7"/>
  <c r="B231" i="7"/>
  <c r="N230" i="7"/>
  <c r="M230" i="7"/>
  <c r="L230" i="7"/>
  <c r="I230" i="7"/>
  <c r="K230" i="7" s="1"/>
  <c r="H230" i="7"/>
  <c r="G230" i="7"/>
  <c r="F230" i="7"/>
  <c r="E230" i="7"/>
  <c r="D230" i="7"/>
  <c r="C230" i="7"/>
  <c r="B230" i="7"/>
  <c r="N229" i="7"/>
  <c r="M229" i="7"/>
  <c r="L229" i="7"/>
  <c r="I229" i="7"/>
  <c r="K229" i="7" s="1"/>
  <c r="H229" i="7"/>
  <c r="G229" i="7"/>
  <c r="F229" i="7"/>
  <c r="E229" i="7"/>
  <c r="D229" i="7"/>
  <c r="C229" i="7"/>
  <c r="B229" i="7"/>
  <c r="N228" i="7"/>
  <c r="M228" i="7"/>
  <c r="L228" i="7"/>
  <c r="I228" i="7"/>
  <c r="K228" i="7" s="1"/>
  <c r="H228" i="7"/>
  <c r="G228" i="7"/>
  <c r="F228" i="7"/>
  <c r="E228" i="7"/>
  <c r="D228" i="7"/>
  <c r="C228" i="7"/>
  <c r="B228" i="7"/>
  <c r="N227" i="7"/>
  <c r="M227" i="7"/>
  <c r="L227" i="7"/>
  <c r="I227" i="7"/>
  <c r="K227" i="7" s="1"/>
  <c r="H227" i="7"/>
  <c r="G227" i="7"/>
  <c r="F227" i="7"/>
  <c r="E227" i="7"/>
  <c r="D227" i="7"/>
  <c r="C227" i="7"/>
  <c r="B227" i="7"/>
  <c r="N226" i="7"/>
  <c r="M226" i="7"/>
  <c r="L226" i="7"/>
  <c r="I226" i="7"/>
  <c r="K226" i="7" s="1"/>
  <c r="H226" i="7"/>
  <c r="G226" i="7"/>
  <c r="F226" i="7"/>
  <c r="E226" i="7"/>
  <c r="D226" i="7"/>
  <c r="C226" i="7"/>
  <c r="B226" i="7"/>
  <c r="N225" i="7"/>
  <c r="M225" i="7"/>
  <c r="L225" i="7"/>
  <c r="I225" i="7"/>
  <c r="K225" i="7" s="1"/>
  <c r="H225" i="7"/>
  <c r="G225" i="7"/>
  <c r="F225" i="7"/>
  <c r="E225" i="7"/>
  <c r="D225" i="7"/>
  <c r="C225" i="7"/>
  <c r="B225" i="7"/>
  <c r="N224" i="7"/>
  <c r="M224" i="7"/>
  <c r="L224" i="7"/>
  <c r="I224" i="7"/>
  <c r="K224" i="7" s="1"/>
  <c r="H224" i="7"/>
  <c r="G224" i="7"/>
  <c r="F224" i="7"/>
  <c r="E224" i="7"/>
  <c r="D224" i="7"/>
  <c r="C224" i="7"/>
  <c r="B224" i="7"/>
  <c r="N223" i="7"/>
  <c r="M223" i="7"/>
  <c r="L223" i="7"/>
  <c r="I223" i="7"/>
  <c r="K223" i="7" s="1"/>
  <c r="H223" i="7"/>
  <c r="G223" i="7"/>
  <c r="F223" i="7"/>
  <c r="E223" i="7"/>
  <c r="D223" i="7"/>
  <c r="C223" i="7"/>
  <c r="B223" i="7"/>
  <c r="N222" i="7"/>
  <c r="M222" i="7"/>
  <c r="L222" i="7"/>
  <c r="I222" i="7"/>
  <c r="K222" i="7" s="1"/>
  <c r="H222" i="7"/>
  <c r="G222" i="7"/>
  <c r="F222" i="7"/>
  <c r="E222" i="7"/>
  <c r="D222" i="7"/>
  <c r="C222" i="7"/>
  <c r="B222" i="7"/>
  <c r="N221" i="7"/>
  <c r="M221" i="7"/>
  <c r="L221" i="7"/>
  <c r="I221" i="7"/>
  <c r="K221" i="7" s="1"/>
  <c r="H221" i="7"/>
  <c r="G221" i="7"/>
  <c r="F221" i="7"/>
  <c r="E221" i="7"/>
  <c r="D221" i="7"/>
  <c r="C221" i="7"/>
  <c r="B221" i="7"/>
  <c r="N220" i="7"/>
  <c r="M220" i="7"/>
  <c r="L220" i="7"/>
  <c r="I220" i="7"/>
  <c r="K220" i="7" s="1"/>
  <c r="H220" i="7"/>
  <c r="G220" i="7"/>
  <c r="F220" i="7"/>
  <c r="E220" i="7"/>
  <c r="D220" i="7"/>
  <c r="C220" i="7"/>
  <c r="B220" i="7"/>
  <c r="N219" i="7"/>
  <c r="M219" i="7"/>
  <c r="L219" i="7"/>
  <c r="I219" i="7"/>
  <c r="J219" i="7" s="1"/>
  <c r="H219" i="7"/>
  <c r="G219" i="7"/>
  <c r="F219" i="7"/>
  <c r="E219" i="7"/>
  <c r="D219" i="7"/>
  <c r="C219" i="7"/>
  <c r="B219" i="7"/>
  <c r="N218" i="7"/>
  <c r="M218" i="7"/>
  <c r="L218" i="7"/>
  <c r="I218" i="7"/>
  <c r="K218" i="7" s="1"/>
  <c r="H218" i="7"/>
  <c r="G218" i="7"/>
  <c r="F218" i="7"/>
  <c r="E218" i="7"/>
  <c r="D218" i="7"/>
  <c r="C218" i="7"/>
  <c r="B218" i="7"/>
  <c r="N217" i="7"/>
  <c r="M217" i="7"/>
  <c r="L217" i="7"/>
  <c r="I217" i="7"/>
  <c r="K217" i="7" s="1"/>
  <c r="H217" i="7"/>
  <c r="G217" i="7"/>
  <c r="F217" i="7"/>
  <c r="E217" i="7"/>
  <c r="D217" i="7"/>
  <c r="C217" i="7"/>
  <c r="B217" i="7"/>
  <c r="N216" i="7"/>
  <c r="M216" i="7"/>
  <c r="L216" i="7"/>
  <c r="I216" i="7"/>
  <c r="J216" i="7" s="1"/>
  <c r="H216" i="7"/>
  <c r="G216" i="7"/>
  <c r="F216" i="7"/>
  <c r="E216" i="7"/>
  <c r="D216" i="7"/>
  <c r="C216" i="7"/>
  <c r="B216" i="7"/>
  <c r="N215" i="7"/>
  <c r="M215" i="7"/>
  <c r="L215" i="7"/>
  <c r="I215" i="7"/>
  <c r="J215" i="7" s="1"/>
  <c r="H215" i="7"/>
  <c r="G215" i="7"/>
  <c r="F215" i="7"/>
  <c r="E215" i="7"/>
  <c r="D215" i="7"/>
  <c r="C215" i="7"/>
  <c r="B215" i="7"/>
  <c r="N214" i="7"/>
  <c r="M214" i="7"/>
  <c r="L214" i="7"/>
  <c r="I214" i="7"/>
  <c r="K214" i="7" s="1"/>
  <c r="H214" i="7"/>
  <c r="G214" i="7"/>
  <c r="F214" i="7"/>
  <c r="E214" i="7"/>
  <c r="D214" i="7"/>
  <c r="C214" i="7"/>
  <c r="B214" i="7"/>
  <c r="N213" i="7"/>
  <c r="M213" i="7"/>
  <c r="L213" i="7"/>
  <c r="I213" i="7"/>
  <c r="K213" i="7" s="1"/>
  <c r="H213" i="7"/>
  <c r="G213" i="7"/>
  <c r="F213" i="7"/>
  <c r="E213" i="7"/>
  <c r="D213" i="7"/>
  <c r="C213" i="7"/>
  <c r="B213" i="7"/>
  <c r="N212" i="7"/>
  <c r="M212" i="7"/>
  <c r="L212" i="7"/>
  <c r="I212" i="7"/>
  <c r="J212" i="7" s="1"/>
  <c r="H212" i="7"/>
  <c r="G212" i="7"/>
  <c r="F212" i="7"/>
  <c r="E212" i="7"/>
  <c r="D212" i="7"/>
  <c r="C212" i="7"/>
  <c r="B212" i="7"/>
  <c r="N211" i="7"/>
  <c r="M211" i="7"/>
  <c r="L211" i="7"/>
  <c r="I211" i="7"/>
  <c r="K211" i="7" s="1"/>
  <c r="H211" i="7"/>
  <c r="G211" i="7"/>
  <c r="F211" i="7"/>
  <c r="E211" i="7"/>
  <c r="D211" i="7"/>
  <c r="C211" i="7"/>
  <c r="B211" i="7"/>
  <c r="N210" i="7"/>
  <c r="M210" i="7"/>
  <c r="L210" i="7"/>
  <c r="I210" i="7"/>
  <c r="K210" i="7" s="1"/>
  <c r="H210" i="7"/>
  <c r="G210" i="7"/>
  <c r="F210" i="7"/>
  <c r="E210" i="7"/>
  <c r="D210" i="7"/>
  <c r="C210" i="7"/>
  <c r="B210" i="7"/>
  <c r="N209" i="7"/>
  <c r="M209" i="7"/>
  <c r="L209" i="7"/>
  <c r="I209" i="7"/>
  <c r="K209" i="7" s="1"/>
  <c r="H209" i="7"/>
  <c r="G209" i="7"/>
  <c r="F209" i="7"/>
  <c r="E209" i="7"/>
  <c r="D209" i="7"/>
  <c r="C209" i="7"/>
  <c r="B209" i="7"/>
  <c r="N208" i="7"/>
  <c r="M208" i="7"/>
  <c r="L208" i="7"/>
  <c r="I208" i="7"/>
  <c r="K208" i="7" s="1"/>
  <c r="H208" i="7"/>
  <c r="G208" i="7"/>
  <c r="F208" i="7"/>
  <c r="E208" i="7"/>
  <c r="D208" i="7"/>
  <c r="C208" i="7"/>
  <c r="B208" i="7"/>
  <c r="N207" i="7"/>
  <c r="M207" i="7"/>
  <c r="L207" i="7"/>
  <c r="I207" i="7"/>
  <c r="K207" i="7" s="1"/>
  <c r="H207" i="7"/>
  <c r="G207" i="7"/>
  <c r="F207" i="7"/>
  <c r="E207" i="7"/>
  <c r="D207" i="7"/>
  <c r="C207" i="7"/>
  <c r="B207" i="7"/>
  <c r="N206" i="7"/>
  <c r="M206" i="7"/>
  <c r="L206" i="7"/>
  <c r="I206" i="7"/>
  <c r="K206" i="7" s="1"/>
  <c r="H206" i="7"/>
  <c r="G206" i="7"/>
  <c r="F206" i="7"/>
  <c r="E206" i="7"/>
  <c r="D206" i="7"/>
  <c r="C206" i="7"/>
  <c r="B206" i="7"/>
  <c r="N205" i="7"/>
  <c r="M205" i="7"/>
  <c r="L205" i="7"/>
  <c r="I205" i="7"/>
  <c r="K205" i="7" s="1"/>
  <c r="H205" i="7"/>
  <c r="G205" i="7"/>
  <c r="F205" i="7"/>
  <c r="E205" i="7"/>
  <c r="D205" i="7"/>
  <c r="C205" i="7"/>
  <c r="B205" i="7"/>
  <c r="N204" i="7"/>
  <c r="M204" i="7"/>
  <c r="L204" i="7"/>
  <c r="I204" i="7"/>
  <c r="K204" i="7" s="1"/>
  <c r="H204" i="7"/>
  <c r="G204" i="7"/>
  <c r="F204" i="7"/>
  <c r="E204" i="7"/>
  <c r="D204" i="7"/>
  <c r="C204" i="7"/>
  <c r="B204" i="7"/>
  <c r="N203" i="7"/>
  <c r="M203" i="7"/>
  <c r="L203" i="7"/>
  <c r="I203" i="7"/>
  <c r="J203" i="7" s="1"/>
  <c r="H203" i="7"/>
  <c r="G203" i="7"/>
  <c r="F203" i="7"/>
  <c r="E203" i="7"/>
  <c r="D203" i="7"/>
  <c r="C203" i="7"/>
  <c r="B203" i="7"/>
  <c r="N202" i="7"/>
  <c r="M202" i="7"/>
  <c r="L202" i="7"/>
  <c r="I202" i="7"/>
  <c r="K202" i="7" s="1"/>
  <c r="H202" i="7"/>
  <c r="G202" i="7"/>
  <c r="F202" i="7"/>
  <c r="E202" i="7"/>
  <c r="D202" i="7"/>
  <c r="C202" i="7"/>
  <c r="B202" i="7"/>
  <c r="N201" i="7"/>
  <c r="M201" i="7"/>
  <c r="L201" i="7"/>
  <c r="I201" i="7"/>
  <c r="K201" i="7" s="1"/>
  <c r="H201" i="7"/>
  <c r="G201" i="7"/>
  <c r="F201" i="7"/>
  <c r="E201" i="7"/>
  <c r="D201" i="7"/>
  <c r="C201" i="7"/>
  <c r="B201" i="7"/>
  <c r="N200" i="7"/>
  <c r="M200" i="7"/>
  <c r="L200" i="7"/>
  <c r="I200" i="7"/>
  <c r="J200" i="7" s="1"/>
  <c r="H200" i="7"/>
  <c r="G200" i="7"/>
  <c r="F200" i="7"/>
  <c r="E200" i="7"/>
  <c r="D200" i="7"/>
  <c r="C200" i="7"/>
  <c r="B200" i="7"/>
  <c r="N199" i="7"/>
  <c r="M199" i="7"/>
  <c r="L199" i="7"/>
  <c r="I199" i="7"/>
  <c r="J199" i="7" s="1"/>
  <c r="H199" i="7"/>
  <c r="G199" i="7"/>
  <c r="F199" i="7"/>
  <c r="E199" i="7"/>
  <c r="D199" i="7"/>
  <c r="C199" i="7"/>
  <c r="B199" i="7"/>
  <c r="N198" i="7"/>
  <c r="M198" i="7"/>
  <c r="L198" i="7"/>
  <c r="I198" i="7"/>
  <c r="K198" i="7" s="1"/>
  <c r="H198" i="7"/>
  <c r="G198" i="7"/>
  <c r="F198" i="7"/>
  <c r="E198" i="7"/>
  <c r="D198" i="7"/>
  <c r="C198" i="7"/>
  <c r="B198" i="7"/>
  <c r="N197" i="7"/>
  <c r="M197" i="7"/>
  <c r="L197" i="7"/>
  <c r="I197" i="7"/>
  <c r="K197" i="7" s="1"/>
  <c r="H197" i="7"/>
  <c r="G197" i="7"/>
  <c r="F197" i="7"/>
  <c r="E197" i="7"/>
  <c r="D197" i="7"/>
  <c r="C197" i="7"/>
  <c r="B197" i="7"/>
  <c r="N196" i="7"/>
  <c r="M196" i="7"/>
  <c r="L196" i="7"/>
  <c r="I196" i="7"/>
  <c r="J196" i="7" s="1"/>
  <c r="H196" i="7"/>
  <c r="G196" i="7"/>
  <c r="F196" i="7"/>
  <c r="E196" i="7"/>
  <c r="D196" i="7"/>
  <c r="C196" i="7"/>
  <c r="B196" i="7"/>
  <c r="N195" i="7"/>
  <c r="M195" i="7"/>
  <c r="L195" i="7"/>
  <c r="I195" i="7"/>
  <c r="K195" i="7" s="1"/>
  <c r="H195" i="7"/>
  <c r="G195" i="7"/>
  <c r="F195" i="7"/>
  <c r="E195" i="7"/>
  <c r="D195" i="7"/>
  <c r="C195" i="7"/>
  <c r="B195" i="7"/>
  <c r="N194" i="7"/>
  <c r="M194" i="7"/>
  <c r="L194" i="7"/>
  <c r="I194" i="7"/>
  <c r="K194" i="7" s="1"/>
  <c r="H194" i="7"/>
  <c r="G194" i="7"/>
  <c r="F194" i="7"/>
  <c r="E194" i="7"/>
  <c r="D194" i="7"/>
  <c r="C194" i="7"/>
  <c r="B194" i="7"/>
  <c r="N193" i="7"/>
  <c r="M193" i="7"/>
  <c r="L193" i="7"/>
  <c r="I193" i="7"/>
  <c r="K193" i="7" s="1"/>
  <c r="H193" i="7"/>
  <c r="G193" i="7"/>
  <c r="F193" i="7"/>
  <c r="E193" i="7"/>
  <c r="D193" i="7"/>
  <c r="C193" i="7"/>
  <c r="B193" i="7"/>
  <c r="N192" i="7"/>
  <c r="M192" i="7"/>
  <c r="L192" i="7"/>
  <c r="I192" i="7"/>
  <c r="K192" i="7" s="1"/>
  <c r="H192" i="7"/>
  <c r="G192" i="7"/>
  <c r="F192" i="7"/>
  <c r="E192" i="7"/>
  <c r="D192" i="7"/>
  <c r="C192" i="7"/>
  <c r="B192" i="7"/>
  <c r="N191" i="7"/>
  <c r="M191" i="7"/>
  <c r="L191" i="7"/>
  <c r="I191" i="7"/>
  <c r="K191" i="7" s="1"/>
  <c r="H191" i="7"/>
  <c r="G191" i="7"/>
  <c r="F191" i="7"/>
  <c r="E191" i="7"/>
  <c r="D191" i="7"/>
  <c r="C191" i="7"/>
  <c r="B191" i="7"/>
  <c r="N190" i="7"/>
  <c r="M190" i="7"/>
  <c r="L190" i="7"/>
  <c r="I190" i="7"/>
  <c r="K190" i="7" s="1"/>
  <c r="H190" i="7"/>
  <c r="G190" i="7"/>
  <c r="F190" i="7"/>
  <c r="E190" i="7"/>
  <c r="D190" i="7"/>
  <c r="C190" i="7"/>
  <c r="B190" i="7"/>
  <c r="N189" i="7"/>
  <c r="M189" i="7"/>
  <c r="L189" i="7"/>
  <c r="I189" i="7"/>
  <c r="K189" i="7" s="1"/>
  <c r="H189" i="7"/>
  <c r="G189" i="7"/>
  <c r="F189" i="7"/>
  <c r="E189" i="7"/>
  <c r="D189" i="7"/>
  <c r="C189" i="7"/>
  <c r="B189" i="7"/>
  <c r="N188" i="7"/>
  <c r="M188" i="7"/>
  <c r="L188" i="7"/>
  <c r="I188" i="7"/>
  <c r="K188" i="7" s="1"/>
  <c r="H188" i="7"/>
  <c r="G188" i="7"/>
  <c r="F188" i="7"/>
  <c r="E188" i="7"/>
  <c r="D188" i="7"/>
  <c r="C188" i="7"/>
  <c r="B188" i="7"/>
  <c r="N187" i="7"/>
  <c r="M187" i="7"/>
  <c r="L187" i="7"/>
  <c r="I187" i="7"/>
  <c r="J187" i="7" s="1"/>
  <c r="H187" i="7"/>
  <c r="G187" i="7"/>
  <c r="F187" i="7"/>
  <c r="E187" i="7"/>
  <c r="D187" i="7"/>
  <c r="C187" i="7"/>
  <c r="B187" i="7"/>
  <c r="N186" i="7"/>
  <c r="M186" i="7"/>
  <c r="L186" i="7"/>
  <c r="I186" i="7"/>
  <c r="K186" i="7" s="1"/>
  <c r="H186" i="7"/>
  <c r="G186" i="7"/>
  <c r="F186" i="7"/>
  <c r="E186" i="7"/>
  <c r="D186" i="7"/>
  <c r="C186" i="7"/>
  <c r="B186" i="7"/>
  <c r="N185" i="7"/>
  <c r="M185" i="7"/>
  <c r="L185" i="7"/>
  <c r="I185" i="7"/>
  <c r="K185" i="7" s="1"/>
  <c r="H185" i="7"/>
  <c r="G185" i="7"/>
  <c r="F185" i="7"/>
  <c r="E185" i="7"/>
  <c r="D185" i="7"/>
  <c r="C185" i="7"/>
  <c r="B185" i="7"/>
  <c r="N184" i="7"/>
  <c r="M184" i="7"/>
  <c r="L184" i="7"/>
  <c r="I184" i="7"/>
  <c r="J184" i="7" s="1"/>
  <c r="H184" i="7"/>
  <c r="G184" i="7"/>
  <c r="F184" i="7"/>
  <c r="E184" i="7"/>
  <c r="D184" i="7"/>
  <c r="C184" i="7"/>
  <c r="B184" i="7"/>
  <c r="N183" i="7"/>
  <c r="M183" i="7"/>
  <c r="L183" i="7"/>
  <c r="I183" i="7"/>
  <c r="K183" i="7" s="1"/>
  <c r="H183" i="7"/>
  <c r="G183" i="7"/>
  <c r="F183" i="7"/>
  <c r="E183" i="7"/>
  <c r="D183" i="7"/>
  <c r="C183" i="7"/>
  <c r="B183" i="7"/>
  <c r="N182" i="7"/>
  <c r="M182" i="7"/>
  <c r="L182" i="7"/>
  <c r="I182" i="7"/>
  <c r="K182" i="7" s="1"/>
  <c r="H182" i="7"/>
  <c r="G182" i="7"/>
  <c r="F182" i="7"/>
  <c r="E182" i="7"/>
  <c r="D182" i="7"/>
  <c r="C182" i="7"/>
  <c r="B182" i="7"/>
  <c r="N181" i="7"/>
  <c r="M181" i="7"/>
  <c r="L181" i="7"/>
  <c r="I181" i="7"/>
  <c r="K181" i="7" s="1"/>
  <c r="H181" i="7"/>
  <c r="G181" i="7"/>
  <c r="F181" i="7"/>
  <c r="E181" i="7"/>
  <c r="D181" i="7"/>
  <c r="C181" i="7"/>
  <c r="B181" i="7"/>
  <c r="N180" i="7"/>
  <c r="M180" i="7"/>
  <c r="L180" i="7"/>
  <c r="I180" i="7"/>
  <c r="K180" i="7" s="1"/>
  <c r="H180" i="7"/>
  <c r="G180" i="7"/>
  <c r="F180" i="7"/>
  <c r="E180" i="7"/>
  <c r="D180" i="7"/>
  <c r="C180" i="7"/>
  <c r="B180" i="7"/>
  <c r="N179" i="7"/>
  <c r="M179" i="7"/>
  <c r="L179" i="7"/>
  <c r="I179" i="7"/>
  <c r="K179" i="7" s="1"/>
  <c r="H179" i="7"/>
  <c r="G179" i="7"/>
  <c r="F179" i="7"/>
  <c r="E179" i="7"/>
  <c r="D179" i="7"/>
  <c r="C179" i="7"/>
  <c r="B179" i="7"/>
  <c r="N178" i="7"/>
  <c r="M178" i="7"/>
  <c r="L178" i="7"/>
  <c r="I178" i="7"/>
  <c r="K178" i="7" s="1"/>
  <c r="H178" i="7"/>
  <c r="G178" i="7"/>
  <c r="F178" i="7"/>
  <c r="E178" i="7"/>
  <c r="D178" i="7"/>
  <c r="C178" i="7"/>
  <c r="B178" i="7"/>
  <c r="N177" i="7"/>
  <c r="M177" i="7"/>
  <c r="L177" i="7"/>
  <c r="I177" i="7"/>
  <c r="K177" i="7" s="1"/>
  <c r="H177" i="7"/>
  <c r="G177" i="7"/>
  <c r="F177" i="7"/>
  <c r="E177" i="7"/>
  <c r="D177" i="7"/>
  <c r="C177" i="7"/>
  <c r="B177" i="7"/>
  <c r="N176" i="7"/>
  <c r="M176" i="7"/>
  <c r="L176" i="7"/>
  <c r="I176" i="7"/>
  <c r="K176" i="7" s="1"/>
  <c r="H176" i="7"/>
  <c r="G176" i="7"/>
  <c r="F176" i="7"/>
  <c r="E176" i="7"/>
  <c r="D176" i="7"/>
  <c r="C176" i="7"/>
  <c r="B176" i="7"/>
  <c r="N175" i="7"/>
  <c r="M175" i="7"/>
  <c r="L175" i="7"/>
  <c r="I175" i="7"/>
  <c r="K175" i="7" s="1"/>
  <c r="H175" i="7"/>
  <c r="G175" i="7"/>
  <c r="F175" i="7"/>
  <c r="E175" i="7"/>
  <c r="D175" i="7"/>
  <c r="C175" i="7"/>
  <c r="B175" i="7"/>
  <c r="N174" i="7"/>
  <c r="M174" i="7"/>
  <c r="L174" i="7"/>
  <c r="I174" i="7"/>
  <c r="K174" i="7" s="1"/>
  <c r="H174" i="7"/>
  <c r="G174" i="7"/>
  <c r="F174" i="7"/>
  <c r="E174" i="7"/>
  <c r="D174" i="7"/>
  <c r="C174" i="7"/>
  <c r="B174" i="7"/>
  <c r="N173" i="7"/>
  <c r="M173" i="7"/>
  <c r="L173" i="7"/>
  <c r="I173" i="7"/>
  <c r="K173" i="7" s="1"/>
  <c r="H173" i="7"/>
  <c r="G173" i="7"/>
  <c r="F173" i="7"/>
  <c r="E173" i="7"/>
  <c r="D173" i="7"/>
  <c r="C173" i="7"/>
  <c r="B173" i="7"/>
  <c r="N172" i="7"/>
  <c r="M172" i="7"/>
  <c r="L172" i="7"/>
  <c r="I172" i="7"/>
  <c r="K172" i="7" s="1"/>
  <c r="H172" i="7"/>
  <c r="G172" i="7"/>
  <c r="F172" i="7"/>
  <c r="E172" i="7"/>
  <c r="D172" i="7"/>
  <c r="C172" i="7"/>
  <c r="B172" i="7"/>
  <c r="N171" i="7"/>
  <c r="M171" i="7"/>
  <c r="L171" i="7"/>
  <c r="I171" i="7"/>
  <c r="K171" i="7" s="1"/>
  <c r="H171" i="7"/>
  <c r="G171" i="7"/>
  <c r="F171" i="7"/>
  <c r="E171" i="7"/>
  <c r="D171" i="7"/>
  <c r="C171" i="7"/>
  <c r="B171" i="7"/>
  <c r="N170" i="7"/>
  <c r="M170" i="7"/>
  <c r="L170" i="7"/>
  <c r="I170" i="7"/>
  <c r="K170" i="7" s="1"/>
  <c r="H170" i="7"/>
  <c r="G170" i="7"/>
  <c r="F170" i="7"/>
  <c r="E170" i="7"/>
  <c r="D170" i="7"/>
  <c r="C170" i="7"/>
  <c r="B170" i="7"/>
  <c r="N169" i="7"/>
  <c r="M169" i="7"/>
  <c r="L169" i="7"/>
  <c r="I169" i="7"/>
  <c r="K169" i="7" s="1"/>
  <c r="H169" i="7"/>
  <c r="G169" i="7"/>
  <c r="F169" i="7"/>
  <c r="E169" i="7"/>
  <c r="D169" i="7"/>
  <c r="C169" i="7"/>
  <c r="B169" i="7"/>
  <c r="N168" i="7"/>
  <c r="M168" i="7"/>
  <c r="L168" i="7"/>
  <c r="I168" i="7"/>
  <c r="K168" i="7" s="1"/>
  <c r="H168" i="7"/>
  <c r="G168" i="7"/>
  <c r="F168" i="7"/>
  <c r="E168" i="7"/>
  <c r="D168" i="7"/>
  <c r="C168" i="7"/>
  <c r="B168" i="7"/>
  <c r="N167" i="7"/>
  <c r="M167" i="7"/>
  <c r="L167" i="7"/>
  <c r="I167" i="7"/>
  <c r="J167" i="7" s="1"/>
  <c r="H167" i="7"/>
  <c r="G167" i="7"/>
  <c r="F167" i="7"/>
  <c r="E167" i="7"/>
  <c r="D167" i="7"/>
  <c r="C167" i="7"/>
  <c r="B167" i="7"/>
  <c r="N166" i="7"/>
  <c r="M166" i="7"/>
  <c r="L166" i="7"/>
  <c r="I166" i="7"/>
  <c r="K166" i="7" s="1"/>
  <c r="H166" i="7"/>
  <c r="G166" i="7"/>
  <c r="F166" i="7"/>
  <c r="E166" i="7"/>
  <c r="D166" i="7"/>
  <c r="C166" i="7"/>
  <c r="B166" i="7"/>
  <c r="N165" i="7"/>
  <c r="M165" i="7"/>
  <c r="L165" i="7"/>
  <c r="I165" i="7"/>
  <c r="K165" i="7" s="1"/>
  <c r="H165" i="7"/>
  <c r="G165" i="7"/>
  <c r="F165" i="7"/>
  <c r="E165" i="7"/>
  <c r="D165" i="7"/>
  <c r="C165" i="7"/>
  <c r="B165" i="7"/>
  <c r="N164" i="7"/>
  <c r="M164" i="7"/>
  <c r="L164" i="7"/>
  <c r="I164" i="7"/>
  <c r="J164" i="7" s="1"/>
  <c r="H164" i="7"/>
  <c r="G164" i="7"/>
  <c r="F164" i="7"/>
  <c r="E164" i="7"/>
  <c r="D164" i="7"/>
  <c r="C164" i="7"/>
  <c r="B164" i="7"/>
  <c r="N163" i="7"/>
  <c r="M163" i="7"/>
  <c r="L163" i="7"/>
  <c r="I163" i="7"/>
  <c r="K163" i="7" s="1"/>
  <c r="H163" i="7"/>
  <c r="G163" i="7"/>
  <c r="F163" i="7"/>
  <c r="E163" i="7"/>
  <c r="D163" i="7"/>
  <c r="C163" i="7"/>
  <c r="B163" i="7"/>
  <c r="N162" i="7"/>
  <c r="M162" i="7"/>
  <c r="L162" i="7"/>
  <c r="I162" i="7"/>
  <c r="J162" i="7" s="1"/>
  <c r="H162" i="7"/>
  <c r="G162" i="7"/>
  <c r="F162" i="7"/>
  <c r="E162" i="7"/>
  <c r="D162" i="7"/>
  <c r="C162" i="7"/>
  <c r="B162" i="7"/>
  <c r="N161" i="7"/>
  <c r="M161" i="7"/>
  <c r="L161" i="7"/>
  <c r="I161" i="7"/>
  <c r="K161" i="7" s="1"/>
  <c r="H161" i="7"/>
  <c r="G161" i="7"/>
  <c r="F161" i="7"/>
  <c r="E161" i="7"/>
  <c r="D161" i="7"/>
  <c r="C161" i="7"/>
  <c r="B161" i="7"/>
  <c r="N160" i="7"/>
  <c r="M160" i="7"/>
  <c r="L160" i="7"/>
  <c r="I160" i="7"/>
  <c r="K160" i="7" s="1"/>
  <c r="H160" i="7"/>
  <c r="G160" i="7"/>
  <c r="F160" i="7"/>
  <c r="E160" i="7"/>
  <c r="D160" i="7"/>
  <c r="C160" i="7"/>
  <c r="B160" i="7"/>
  <c r="N159" i="7"/>
  <c r="M159" i="7"/>
  <c r="L159" i="7"/>
  <c r="I159" i="7"/>
  <c r="K159" i="7" s="1"/>
  <c r="H159" i="7"/>
  <c r="G159" i="7"/>
  <c r="F159" i="7"/>
  <c r="E159" i="7"/>
  <c r="D159" i="7"/>
  <c r="C159" i="7"/>
  <c r="B159" i="7"/>
  <c r="N158" i="7"/>
  <c r="M158" i="7"/>
  <c r="L158" i="7"/>
  <c r="I158" i="7"/>
  <c r="J158" i="7" s="1"/>
  <c r="H158" i="7"/>
  <c r="G158" i="7"/>
  <c r="F158" i="7"/>
  <c r="E158" i="7"/>
  <c r="D158" i="7"/>
  <c r="C158" i="7"/>
  <c r="B158" i="7"/>
  <c r="N157" i="7"/>
  <c r="M157" i="7"/>
  <c r="L157" i="7"/>
  <c r="I157" i="7"/>
  <c r="K157" i="7" s="1"/>
  <c r="H157" i="7"/>
  <c r="G157" i="7"/>
  <c r="F157" i="7"/>
  <c r="E157" i="7"/>
  <c r="D157" i="7"/>
  <c r="C157" i="7"/>
  <c r="B157" i="7"/>
  <c r="N156" i="7"/>
  <c r="M156" i="7"/>
  <c r="L156" i="7"/>
  <c r="I156" i="7"/>
  <c r="K156" i="7" s="1"/>
  <c r="H156" i="7"/>
  <c r="G156" i="7"/>
  <c r="F156" i="7"/>
  <c r="E156" i="7"/>
  <c r="D156" i="7"/>
  <c r="C156" i="7"/>
  <c r="B156" i="7"/>
  <c r="N155" i="7"/>
  <c r="M155" i="7"/>
  <c r="L155" i="7"/>
  <c r="I155" i="7"/>
  <c r="K155" i="7" s="1"/>
  <c r="H155" i="7"/>
  <c r="G155" i="7"/>
  <c r="F155" i="7"/>
  <c r="E155" i="7"/>
  <c r="D155" i="7"/>
  <c r="C155" i="7"/>
  <c r="B155" i="7"/>
  <c r="N154" i="7"/>
  <c r="M154" i="7"/>
  <c r="L154" i="7"/>
  <c r="I154" i="7"/>
  <c r="K154" i="7" s="1"/>
  <c r="H154" i="7"/>
  <c r="G154" i="7"/>
  <c r="F154" i="7"/>
  <c r="E154" i="7"/>
  <c r="D154" i="7"/>
  <c r="C154" i="7"/>
  <c r="B154" i="7"/>
  <c r="N153" i="7"/>
  <c r="M153" i="7"/>
  <c r="L153" i="7"/>
  <c r="I153" i="7"/>
  <c r="K153" i="7" s="1"/>
  <c r="H153" i="7"/>
  <c r="G153" i="7"/>
  <c r="F153" i="7"/>
  <c r="E153" i="7"/>
  <c r="D153" i="7"/>
  <c r="C153" i="7"/>
  <c r="B153" i="7"/>
  <c r="N152" i="7"/>
  <c r="M152" i="7"/>
  <c r="L152" i="7"/>
  <c r="I152" i="7"/>
  <c r="K152" i="7" s="1"/>
  <c r="H152" i="7"/>
  <c r="G152" i="7"/>
  <c r="F152" i="7"/>
  <c r="E152" i="7"/>
  <c r="D152" i="7"/>
  <c r="C152" i="7"/>
  <c r="B152" i="7"/>
  <c r="N151" i="7"/>
  <c r="M151" i="7"/>
  <c r="L151" i="7"/>
  <c r="I151" i="7"/>
  <c r="J151" i="7" s="1"/>
  <c r="H151" i="7"/>
  <c r="G151" i="7"/>
  <c r="F151" i="7"/>
  <c r="E151" i="7"/>
  <c r="D151" i="7"/>
  <c r="C151" i="7"/>
  <c r="B151" i="7"/>
  <c r="N150" i="7"/>
  <c r="M150" i="7"/>
  <c r="L150" i="7"/>
  <c r="I150" i="7"/>
  <c r="K150" i="7" s="1"/>
  <c r="H150" i="7"/>
  <c r="G150" i="7"/>
  <c r="F150" i="7"/>
  <c r="E150" i="7"/>
  <c r="D150" i="7"/>
  <c r="C150" i="7"/>
  <c r="B150" i="7"/>
  <c r="N149" i="7"/>
  <c r="M149" i="7"/>
  <c r="L149" i="7"/>
  <c r="I149" i="7"/>
  <c r="K149" i="7" s="1"/>
  <c r="H149" i="7"/>
  <c r="G149" i="7"/>
  <c r="F149" i="7"/>
  <c r="E149" i="7"/>
  <c r="D149" i="7"/>
  <c r="C149" i="7"/>
  <c r="B149" i="7"/>
  <c r="N148" i="7"/>
  <c r="M148" i="7"/>
  <c r="L148" i="7"/>
  <c r="I148" i="7"/>
  <c r="J148" i="7" s="1"/>
  <c r="H148" i="7"/>
  <c r="G148" i="7"/>
  <c r="F148" i="7"/>
  <c r="E148" i="7"/>
  <c r="D148" i="7"/>
  <c r="C148" i="7"/>
  <c r="B148" i="7"/>
  <c r="N147" i="7"/>
  <c r="M147" i="7"/>
  <c r="L147" i="7"/>
  <c r="I147" i="7"/>
  <c r="K147" i="7" s="1"/>
  <c r="H147" i="7"/>
  <c r="G147" i="7"/>
  <c r="F147" i="7"/>
  <c r="E147" i="7"/>
  <c r="D147" i="7"/>
  <c r="C147" i="7"/>
  <c r="B147" i="7"/>
  <c r="N146" i="7"/>
  <c r="M146" i="7"/>
  <c r="L146" i="7"/>
  <c r="I146" i="7"/>
  <c r="J146" i="7" s="1"/>
  <c r="H146" i="7"/>
  <c r="G146" i="7"/>
  <c r="F146" i="7"/>
  <c r="E146" i="7"/>
  <c r="D146" i="7"/>
  <c r="C146" i="7"/>
  <c r="B146" i="7"/>
  <c r="N145" i="7"/>
  <c r="M145" i="7"/>
  <c r="L145" i="7"/>
  <c r="I145" i="7"/>
  <c r="K145" i="7" s="1"/>
  <c r="H145" i="7"/>
  <c r="G145" i="7"/>
  <c r="F145" i="7"/>
  <c r="E145" i="7"/>
  <c r="D145" i="7"/>
  <c r="C145" i="7"/>
  <c r="B145" i="7"/>
  <c r="N144" i="7"/>
  <c r="M144" i="7"/>
  <c r="L144" i="7"/>
  <c r="I144" i="7"/>
  <c r="K144" i="7" s="1"/>
  <c r="H144" i="7"/>
  <c r="G144" i="7"/>
  <c r="F144" i="7"/>
  <c r="E144" i="7"/>
  <c r="D144" i="7"/>
  <c r="C144" i="7"/>
  <c r="B144" i="7"/>
  <c r="N143" i="7"/>
  <c r="M143" i="7"/>
  <c r="L143" i="7"/>
  <c r="I143" i="7"/>
  <c r="K143" i="7" s="1"/>
  <c r="H143" i="7"/>
  <c r="G143" i="7"/>
  <c r="F143" i="7"/>
  <c r="E143" i="7"/>
  <c r="D143" i="7"/>
  <c r="C143" i="7"/>
  <c r="B143" i="7"/>
  <c r="N142" i="7"/>
  <c r="M142" i="7"/>
  <c r="L142" i="7"/>
  <c r="I142" i="7"/>
  <c r="K142" i="7" s="1"/>
  <c r="H142" i="7"/>
  <c r="G142" i="7"/>
  <c r="F142" i="7"/>
  <c r="E142" i="7"/>
  <c r="D142" i="7"/>
  <c r="C142" i="7"/>
  <c r="B142" i="7"/>
  <c r="N141" i="7"/>
  <c r="M141" i="7"/>
  <c r="L141" i="7"/>
  <c r="I141" i="7"/>
  <c r="K141" i="7" s="1"/>
  <c r="H141" i="7"/>
  <c r="G141" i="7"/>
  <c r="F141" i="7"/>
  <c r="E141" i="7"/>
  <c r="D141" i="7"/>
  <c r="C141" i="7"/>
  <c r="B141" i="7"/>
  <c r="N140" i="7"/>
  <c r="M140" i="7"/>
  <c r="L140" i="7"/>
  <c r="I140" i="7"/>
  <c r="K140" i="7" s="1"/>
  <c r="H140" i="7"/>
  <c r="G140" i="7"/>
  <c r="F140" i="7"/>
  <c r="E140" i="7"/>
  <c r="D140" i="7"/>
  <c r="C140" i="7"/>
  <c r="B140" i="7"/>
  <c r="N139" i="7"/>
  <c r="M139" i="7"/>
  <c r="L139" i="7"/>
  <c r="I139" i="7"/>
  <c r="J139" i="7" s="1"/>
  <c r="H139" i="7"/>
  <c r="G139" i="7"/>
  <c r="F139" i="7"/>
  <c r="E139" i="7"/>
  <c r="D139" i="7"/>
  <c r="C139" i="7"/>
  <c r="B139" i="7"/>
  <c r="N138" i="7"/>
  <c r="M138" i="7"/>
  <c r="L138" i="7"/>
  <c r="I138" i="7"/>
  <c r="J138" i="7" s="1"/>
  <c r="H138" i="7"/>
  <c r="G138" i="7"/>
  <c r="F138" i="7"/>
  <c r="E138" i="7"/>
  <c r="D138" i="7"/>
  <c r="C138" i="7"/>
  <c r="B138" i="7"/>
  <c r="N137" i="7"/>
  <c r="M137" i="7"/>
  <c r="L137" i="7"/>
  <c r="I137" i="7"/>
  <c r="K137" i="7" s="1"/>
  <c r="H137" i="7"/>
  <c r="G137" i="7"/>
  <c r="F137" i="7"/>
  <c r="E137" i="7"/>
  <c r="D137" i="7"/>
  <c r="C137" i="7"/>
  <c r="B137" i="7"/>
  <c r="N136" i="7"/>
  <c r="M136" i="7"/>
  <c r="L136" i="7"/>
  <c r="I136" i="7"/>
  <c r="J136" i="7" s="1"/>
  <c r="H136" i="7"/>
  <c r="G136" i="7"/>
  <c r="F136" i="7"/>
  <c r="E136" i="7"/>
  <c r="D136" i="7"/>
  <c r="C136" i="7"/>
  <c r="B136" i="7"/>
  <c r="N135" i="7"/>
  <c r="M135" i="7"/>
  <c r="L135" i="7"/>
  <c r="I135" i="7"/>
  <c r="J135" i="7" s="1"/>
  <c r="H135" i="7"/>
  <c r="G135" i="7"/>
  <c r="F135" i="7"/>
  <c r="E135" i="7"/>
  <c r="D135" i="7"/>
  <c r="C135" i="7"/>
  <c r="B135" i="7"/>
  <c r="N134" i="7"/>
  <c r="M134" i="7"/>
  <c r="L134" i="7"/>
  <c r="I134" i="7"/>
  <c r="J134" i="7" s="1"/>
  <c r="H134" i="7"/>
  <c r="G134" i="7"/>
  <c r="F134" i="7"/>
  <c r="E134" i="7"/>
  <c r="D134" i="7"/>
  <c r="C134" i="7"/>
  <c r="B134" i="7"/>
  <c r="N133" i="7"/>
  <c r="M133" i="7"/>
  <c r="L133" i="7"/>
  <c r="I133" i="7"/>
  <c r="K133" i="7" s="1"/>
  <c r="H133" i="7"/>
  <c r="G133" i="7"/>
  <c r="F133" i="7"/>
  <c r="E133" i="7"/>
  <c r="D133" i="7"/>
  <c r="C133" i="7"/>
  <c r="B133" i="7"/>
  <c r="N132" i="7"/>
  <c r="M132" i="7"/>
  <c r="L132" i="7"/>
  <c r="I132" i="7"/>
  <c r="J132" i="7" s="1"/>
  <c r="H132" i="7"/>
  <c r="G132" i="7"/>
  <c r="F132" i="7"/>
  <c r="E132" i="7"/>
  <c r="D132" i="7"/>
  <c r="C132" i="7"/>
  <c r="B132" i="7"/>
  <c r="N131" i="7"/>
  <c r="M131" i="7"/>
  <c r="L131" i="7"/>
  <c r="I131" i="7"/>
  <c r="K131" i="7" s="1"/>
  <c r="H131" i="7"/>
  <c r="G131" i="7"/>
  <c r="F131" i="7"/>
  <c r="E131" i="7"/>
  <c r="D131" i="7"/>
  <c r="C131" i="7"/>
  <c r="B131" i="7"/>
  <c r="N130" i="7"/>
  <c r="M130" i="7"/>
  <c r="L130" i="7"/>
  <c r="I130" i="7"/>
  <c r="J130" i="7" s="1"/>
  <c r="H130" i="7"/>
  <c r="G130" i="7"/>
  <c r="F130" i="7"/>
  <c r="E130" i="7"/>
  <c r="D130" i="7"/>
  <c r="C130" i="7"/>
  <c r="B130" i="7"/>
  <c r="N129" i="7"/>
  <c r="M129" i="7"/>
  <c r="L129" i="7"/>
  <c r="I129" i="7"/>
  <c r="K129" i="7" s="1"/>
  <c r="H129" i="7"/>
  <c r="G129" i="7"/>
  <c r="F129" i="7"/>
  <c r="E129" i="7"/>
  <c r="D129" i="7"/>
  <c r="C129" i="7"/>
  <c r="B129" i="7"/>
  <c r="N128" i="7"/>
  <c r="M128" i="7"/>
  <c r="L128" i="7"/>
  <c r="I128" i="7"/>
  <c r="K128" i="7" s="1"/>
  <c r="H128" i="7"/>
  <c r="G128" i="7"/>
  <c r="F128" i="7"/>
  <c r="E128" i="7"/>
  <c r="D128" i="7"/>
  <c r="C128" i="7"/>
  <c r="B128" i="7"/>
  <c r="N127" i="7"/>
  <c r="M127" i="7"/>
  <c r="L127" i="7"/>
  <c r="I127" i="7"/>
  <c r="K127" i="7" s="1"/>
  <c r="H127" i="7"/>
  <c r="G127" i="7"/>
  <c r="F127" i="7"/>
  <c r="E127" i="7"/>
  <c r="D127" i="7"/>
  <c r="C127" i="7"/>
  <c r="B127" i="7"/>
  <c r="N126" i="7"/>
  <c r="M126" i="7"/>
  <c r="L126" i="7"/>
  <c r="I126" i="7"/>
  <c r="J126" i="7" s="1"/>
  <c r="H126" i="7"/>
  <c r="G126" i="7"/>
  <c r="F126" i="7"/>
  <c r="E126" i="7"/>
  <c r="D126" i="7"/>
  <c r="C126" i="7"/>
  <c r="B126" i="7"/>
  <c r="N125" i="7"/>
  <c r="M125" i="7"/>
  <c r="L125" i="7"/>
  <c r="I125" i="7"/>
  <c r="K125" i="7" s="1"/>
  <c r="H125" i="7"/>
  <c r="G125" i="7"/>
  <c r="F125" i="7"/>
  <c r="E125" i="7"/>
  <c r="D125" i="7"/>
  <c r="C125" i="7"/>
  <c r="B125" i="7"/>
  <c r="N124" i="7"/>
  <c r="M124" i="7"/>
  <c r="L124" i="7"/>
  <c r="I124" i="7"/>
  <c r="K124" i="7" s="1"/>
  <c r="H124" i="7"/>
  <c r="G124" i="7"/>
  <c r="F124" i="7"/>
  <c r="E124" i="7"/>
  <c r="D124" i="7"/>
  <c r="C124" i="7"/>
  <c r="B124" i="7"/>
  <c r="N123" i="7"/>
  <c r="M123" i="7"/>
  <c r="L123" i="7"/>
  <c r="I123" i="7"/>
  <c r="J123" i="7" s="1"/>
  <c r="H123" i="7"/>
  <c r="G123" i="7"/>
  <c r="F123" i="7"/>
  <c r="E123" i="7"/>
  <c r="D123" i="7"/>
  <c r="C123" i="7"/>
  <c r="B123" i="7"/>
  <c r="N122" i="7"/>
  <c r="M122" i="7"/>
  <c r="L122" i="7"/>
  <c r="I122" i="7"/>
  <c r="K122" i="7" s="1"/>
  <c r="H122" i="7"/>
  <c r="G122" i="7"/>
  <c r="F122" i="7"/>
  <c r="E122" i="7"/>
  <c r="D122" i="7"/>
  <c r="C122" i="7"/>
  <c r="B122" i="7"/>
  <c r="N121" i="7"/>
  <c r="M121" i="7"/>
  <c r="L121" i="7"/>
  <c r="I121" i="7"/>
  <c r="K121" i="7" s="1"/>
  <c r="H121" i="7"/>
  <c r="G121" i="7"/>
  <c r="F121" i="7"/>
  <c r="E121" i="7"/>
  <c r="D121" i="7"/>
  <c r="C121" i="7"/>
  <c r="B121" i="7"/>
  <c r="N120" i="7"/>
  <c r="M120" i="7"/>
  <c r="L120" i="7"/>
  <c r="I120" i="7"/>
  <c r="J120" i="7" s="1"/>
  <c r="H120" i="7"/>
  <c r="G120" i="7"/>
  <c r="F120" i="7"/>
  <c r="E120" i="7"/>
  <c r="D120" i="7"/>
  <c r="C120" i="7"/>
  <c r="B120" i="7"/>
  <c r="N119" i="7"/>
  <c r="M119" i="7"/>
  <c r="L119" i="7"/>
  <c r="I119" i="7"/>
  <c r="K119" i="7" s="1"/>
  <c r="H119" i="7"/>
  <c r="G119" i="7"/>
  <c r="F119" i="7"/>
  <c r="E119" i="7"/>
  <c r="D119" i="7"/>
  <c r="C119" i="7"/>
  <c r="B119" i="7"/>
  <c r="N118" i="7"/>
  <c r="M118" i="7"/>
  <c r="L118" i="7"/>
  <c r="I118" i="7"/>
  <c r="K118" i="7" s="1"/>
  <c r="H118" i="7"/>
  <c r="G118" i="7"/>
  <c r="F118" i="7"/>
  <c r="E118" i="7"/>
  <c r="D118" i="7"/>
  <c r="C118" i="7"/>
  <c r="B118" i="7"/>
  <c r="N117" i="7"/>
  <c r="M117" i="7"/>
  <c r="L117" i="7"/>
  <c r="I117" i="7"/>
  <c r="K117" i="7" s="1"/>
  <c r="H117" i="7"/>
  <c r="G117" i="7"/>
  <c r="F117" i="7"/>
  <c r="E117" i="7"/>
  <c r="D117" i="7"/>
  <c r="C117" i="7"/>
  <c r="B117" i="7"/>
  <c r="N116" i="7"/>
  <c r="M116" i="7"/>
  <c r="L116" i="7"/>
  <c r="I116" i="7"/>
  <c r="K116" i="7" s="1"/>
  <c r="H116" i="7"/>
  <c r="G116" i="7"/>
  <c r="F116" i="7"/>
  <c r="E116" i="7"/>
  <c r="D116" i="7"/>
  <c r="C116" i="7"/>
  <c r="B116" i="7"/>
  <c r="N115" i="7"/>
  <c r="M115" i="7"/>
  <c r="L115" i="7"/>
  <c r="I115" i="7"/>
  <c r="J115" i="7" s="1"/>
  <c r="H115" i="7"/>
  <c r="G115" i="7"/>
  <c r="F115" i="7"/>
  <c r="E115" i="7"/>
  <c r="D115" i="7"/>
  <c r="C115" i="7"/>
  <c r="B115" i="7"/>
  <c r="N114" i="7"/>
  <c r="M114" i="7"/>
  <c r="L114" i="7"/>
  <c r="I114" i="7"/>
  <c r="J114" i="7" s="1"/>
  <c r="H114" i="7"/>
  <c r="G114" i="7"/>
  <c r="F114" i="7"/>
  <c r="E114" i="7"/>
  <c r="D114" i="7"/>
  <c r="C114" i="7"/>
  <c r="B114" i="7"/>
  <c r="N113" i="7"/>
  <c r="M113" i="7"/>
  <c r="L113" i="7"/>
  <c r="I113" i="7"/>
  <c r="K113" i="7" s="1"/>
  <c r="H113" i="7"/>
  <c r="G113" i="7"/>
  <c r="F113" i="7"/>
  <c r="E113" i="7"/>
  <c r="D113" i="7"/>
  <c r="C113" i="7"/>
  <c r="B113" i="7"/>
  <c r="N112" i="7"/>
  <c r="M112" i="7"/>
  <c r="L112" i="7"/>
  <c r="I112" i="7"/>
  <c r="J112" i="7" s="1"/>
  <c r="H112" i="7"/>
  <c r="G112" i="7"/>
  <c r="F112" i="7"/>
  <c r="E112" i="7"/>
  <c r="D112" i="7"/>
  <c r="C112" i="7"/>
  <c r="B112" i="7"/>
  <c r="N111" i="7"/>
  <c r="M111" i="7"/>
  <c r="L111" i="7"/>
  <c r="I111" i="7"/>
  <c r="K111" i="7" s="1"/>
  <c r="H111" i="7"/>
  <c r="G111" i="7"/>
  <c r="F111" i="7"/>
  <c r="E111" i="7"/>
  <c r="D111" i="7"/>
  <c r="C111" i="7"/>
  <c r="B111" i="7"/>
  <c r="N110" i="7"/>
  <c r="M110" i="7"/>
  <c r="L110" i="7"/>
  <c r="I110" i="7"/>
  <c r="K110" i="7" s="1"/>
  <c r="H110" i="7"/>
  <c r="G110" i="7"/>
  <c r="F110" i="7"/>
  <c r="E110" i="7"/>
  <c r="D110" i="7"/>
  <c r="C110" i="7"/>
  <c r="B110" i="7"/>
  <c r="N109" i="7"/>
  <c r="M109" i="7"/>
  <c r="L109" i="7"/>
  <c r="I109" i="7"/>
  <c r="K109" i="7" s="1"/>
  <c r="H109" i="7"/>
  <c r="G109" i="7"/>
  <c r="F109" i="7"/>
  <c r="E109" i="7"/>
  <c r="D109" i="7"/>
  <c r="C109" i="7"/>
  <c r="B109" i="7"/>
  <c r="N108" i="7"/>
  <c r="M108" i="7"/>
  <c r="L108" i="7"/>
  <c r="I108" i="7"/>
  <c r="K108" i="7" s="1"/>
  <c r="H108" i="7"/>
  <c r="G108" i="7"/>
  <c r="F108" i="7"/>
  <c r="E108" i="7"/>
  <c r="D108" i="7"/>
  <c r="C108" i="7"/>
  <c r="B108" i="7"/>
  <c r="N107" i="7"/>
  <c r="M107" i="7"/>
  <c r="L107" i="7"/>
  <c r="I107" i="7"/>
  <c r="K107" i="7" s="1"/>
  <c r="H107" i="7"/>
  <c r="G107" i="7"/>
  <c r="F107" i="7"/>
  <c r="E107" i="7"/>
  <c r="D107" i="7"/>
  <c r="C107" i="7"/>
  <c r="B107" i="7"/>
  <c r="N106" i="7"/>
  <c r="M106" i="7"/>
  <c r="L106" i="7"/>
  <c r="I106" i="7"/>
  <c r="K106" i="7" s="1"/>
  <c r="H106" i="7"/>
  <c r="G106" i="7"/>
  <c r="F106" i="7"/>
  <c r="E106" i="7"/>
  <c r="D106" i="7"/>
  <c r="C106" i="7"/>
  <c r="B106" i="7"/>
  <c r="N105" i="7"/>
  <c r="M105" i="7"/>
  <c r="L105" i="7"/>
  <c r="I105" i="7"/>
  <c r="J105" i="7" s="1"/>
  <c r="H105" i="7"/>
  <c r="G105" i="7"/>
  <c r="F105" i="7"/>
  <c r="E105" i="7"/>
  <c r="D105" i="7"/>
  <c r="C105" i="7"/>
  <c r="B105" i="7"/>
  <c r="N104" i="7"/>
  <c r="M104" i="7"/>
  <c r="L104" i="7"/>
  <c r="I104" i="7"/>
  <c r="K104" i="7" s="1"/>
  <c r="H104" i="7"/>
  <c r="G104" i="7"/>
  <c r="F104" i="7"/>
  <c r="E104" i="7"/>
  <c r="D104" i="7"/>
  <c r="C104" i="7"/>
  <c r="B104" i="7"/>
  <c r="N103" i="7"/>
  <c r="M103" i="7"/>
  <c r="L103" i="7"/>
  <c r="I103" i="7"/>
  <c r="K103" i="7" s="1"/>
  <c r="H103" i="7"/>
  <c r="G103" i="7"/>
  <c r="F103" i="7"/>
  <c r="E103" i="7"/>
  <c r="D103" i="7"/>
  <c r="C103" i="7"/>
  <c r="B103" i="7"/>
  <c r="N102" i="7"/>
  <c r="M102" i="7"/>
  <c r="L102" i="7"/>
  <c r="I102" i="7"/>
  <c r="J102" i="7" s="1"/>
  <c r="H102" i="7"/>
  <c r="G102" i="7"/>
  <c r="F102" i="7"/>
  <c r="E102" i="7"/>
  <c r="D102" i="7"/>
  <c r="C102" i="7"/>
  <c r="B102" i="7"/>
  <c r="N101" i="7"/>
  <c r="M101" i="7"/>
  <c r="L101" i="7"/>
  <c r="I101" i="7"/>
  <c r="J101" i="7" s="1"/>
  <c r="H101" i="7"/>
  <c r="G101" i="7"/>
  <c r="F101" i="7"/>
  <c r="E101" i="7"/>
  <c r="D101" i="7"/>
  <c r="C101" i="7"/>
  <c r="B101" i="7"/>
  <c r="N100" i="7"/>
  <c r="M100" i="7"/>
  <c r="L100" i="7"/>
  <c r="I100" i="7"/>
  <c r="J100" i="7" s="1"/>
  <c r="H100" i="7"/>
  <c r="G100" i="7"/>
  <c r="F100" i="7"/>
  <c r="E100" i="7"/>
  <c r="D100" i="7"/>
  <c r="C100" i="7"/>
  <c r="B100" i="7"/>
  <c r="N99" i="7"/>
  <c r="M99" i="7"/>
  <c r="L99" i="7"/>
  <c r="I99" i="7"/>
  <c r="K99" i="7" s="1"/>
  <c r="H99" i="7"/>
  <c r="G99" i="7"/>
  <c r="F99" i="7"/>
  <c r="E99" i="7"/>
  <c r="D99" i="7"/>
  <c r="C99" i="7"/>
  <c r="B99" i="7"/>
  <c r="N98" i="7"/>
  <c r="M98" i="7"/>
  <c r="L98" i="7"/>
  <c r="I98" i="7"/>
  <c r="J98" i="7" s="1"/>
  <c r="H98" i="7"/>
  <c r="G98" i="7"/>
  <c r="F98" i="7"/>
  <c r="E98" i="7"/>
  <c r="D98" i="7"/>
  <c r="C98" i="7"/>
  <c r="B98" i="7"/>
  <c r="N97" i="7"/>
  <c r="M97" i="7"/>
  <c r="L97" i="7"/>
  <c r="I97" i="7"/>
  <c r="K97" i="7" s="1"/>
  <c r="H97" i="7"/>
  <c r="G97" i="7"/>
  <c r="F97" i="7"/>
  <c r="E97" i="7"/>
  <c r="D97" i="7"/>
  <c r="C97" i="7"/>
  <c r="B97" i="7"/>
  <c r="N96" i="7"/>
  <c r="M96" i="7"/>
  <c r="L96" i="7"/>
  <c r="I96" i="7"/>
  <c r="J96" i="7" s="1"/>
  <c r="H96" i="7"/>
  <c r="G96" i="7"/>
  <c r="F96" i="7"/>
  <c r="E96" i="7"/>
  <c r="D96" i="7"/>
  <c r="C96" i="7"/>
  <c r="B96" i="7"/>
  <c r="N95" i="7"/>
  <c r="M95" i="7"/>
  <c r="L95" i="7"/>
  <c r="I95" i="7"/>
  <c r="K95" i="7" s="1"/>
  <c r="H95" i="7"/>
  <c r="G95" i="7"/>
  <c r="F95" i="7"/>
  <c r="E95" i="7"/>
  <c r="D95" i="7"/>
  <c r="C95" i="7"/>
  <c r="B95" i="7"/>
  <c r="N94" i="7"/>
  <c r="M94" i="7"/>
  <c r="L94" i="7"/>
  <c r="I94" i="7"/>
  <c r="K94" i="7" s="1"/>
  <c r="H94" i="7"/>
  <c r="G94" i="7"/>
  <c r="F94" i="7"/>
  <c r="E94" i="7"/>
  <c r="D94" i="7"/>
  <c r="C94" i="7"/>
  <c r="B94" i="7"/>
  <c r="N93" i="7"/>
  <c r="M93" i="7"/>
  <c r="L93" i="7"/>
  <c r="I93" i="7"/>
  <c r="J93" i="7" s="1"/>
  <c r="H93" i="7"/>
  <c r="G93" i="7"/>
  <c r="F93" i="7"/>
  <c r="E93" i="7"/>
  <c r="D93" i="7"/>
  <c r="C93" i="7"/>
  <c r="B93" i="7"/>
  <c r="N92" i="7"/>
  <c r="M92" i="7"/>
  <c r="L92" i="7"/>
  <c r="I92" i="7"/>
  <c r="J92" i="7" s="1"/>
  <c r="H92" i="7"/>
  <c r="G92" i="7"/>
  <c r="F92" i="7"/>
  <c r="E92" i="7"/>
  <c r="D92" i="7"/>
  <c r="C92" i="7"/>
  <c r="B92" i="7"/>
  <c r="N91" i="7"/>
  <c r="M91" i="7"/>
  <c r="L91" i="7"/>
  <c r="I91" i="7"/>
  <c r="K91" i="7" s="1"/>
  <c r="H91" i="7"/>
  <c r="G91" i="7"/>
  <c r="F91" i="7"/>
  <c r="E91" i="7"/>
  <c r="D91" i="7"/>
  <c r="C91" i="7"/>
  <c r="B91" i="7"/>
  <c r="N90" i="7"/>
  <c r="M90" i="7"/>
  <c r="L90" i="7"/>
  <c r="I90" i="7"/>
  <c r="K90" i="7" s="1"/>
  <c r="H90" i="7"/>
  <c r="G90" i="7"/>
  <c r="F90" i="7"/>
  <c r="E90" i="7"/>
  <c r="D90" i="7"/>
  <c r="C90" i="7"/>
  <c r="B90" i="7"/>
  <c r="N89" i="7"/>
  <c r="M89" i="7"/>
  <c r="L89" i="7"/>
  <c r="I89" i="7"/>
  <c r="J89" i="7" s="1"/>
  <c r="H89" i="7"/>
  <c r="G89" i="7"/>
  <c r="F89" i="7"/>
  <c r="E89" i="7"/>
  <c r="D89" i="7"/>
  <c r="C89" i="7"/>
  <c r="B89" i="7"/>
  <c r="N88" i="7"/>
  <c r="M88" i="7"/>
  <c r="L88" i="7"/>
  <c r="I88" i="7"/>
  <c r="J88" i="7" s="1"/>
  <c r="H88" i="7"/>
  <c r="G88" i="7"/>
  <c r="F88" i="7"/>
  <c r="E88" i="7"/>
  <c r="D88" i="7"/>
  <c r="C88" i="7"/>
  <c r="B88" i="7"/>
  <c r="N87" i="7"/>
  <c r="M87" i="7"/>
  <c r="L87" i="7"/>
  <c r="I87" i="7"/>
  <c r="K87" i="7" s="1"/>
  <c r="H87" i="7"/>
  <c r="G87" i="7"/>
  <c r="F87" i="7"/>
  <c r="E87" i="7"/>
  <c r="D87" i="7"/>
  <c r="C87" i="7"/>
  <c r="B87" i="7"/>
  <c r="N86" i="7"/>
  <c r="M86" i="7"/>
  <c r="L86" i="7"/>
  <c r="I86" i="7"/>
  <c r="J86" i="7" s="1"/>
  <c r="H86" i="7"/>
  <c r="G86" i="7"/>
  <c r="F86" i="7"/>
  <c r="E86" i="7"/>
  <c r="D86" i="7"/>
  <c r="C86" i="7"/>
  <c r="B86" i="7"/>
  <c r="N85" i="7"/>
  <c r="M85" i="7"/>
  <c r="L85" i="7"/>
  <c r="I85" i="7"/>
  <c r="K85" i="7" s="1"/>
  <c r="H85" i="7"/>
  <c r="G85" i="7"/>
  <c r="F85" i="7"/>
  <c r="E85" i="7"/>
  <c r="D85" i="7"/>
  <c r="C85" i="7"/>
  <c r="B85" i="7"/>
  <c r="N84" i="7"/>
  <c r="M84" i="7"/>
  <c r="L84" i="7"/>
  <c r="I84" i="7"/>
  <c r="J84" i="7" s="1"/>
  <c r="H84" i="7"/>
  <c r="G84" i="7"/>
  <c r="F84" i="7"/>
  <c r="E84" i="7"/>
  <c r="D84" i="7"/>
  <c r="C84" i="7"/>
  <c r="B84" i="7"/>
  <c r="N83" i="7"/>
  <c r="M83" i="7"/>
  <c r="L83" i="7"/>
  <c r="I83" i="7"/>
  <c r="K83" i="7" s="1"/>
  <c r="H83" i="7"/>
  <c r="G83" i="7"/>
  <c r="F83" i="7"/>
  <c r="E83" i="7"/>
  <c r="D83" i="7"/>
  <c r="C83" i="7"/>
  <c r="B83" i="7"/>
  <c r="N82" i="7"/>
  <c r="M82" i="7"/>
  <c r="L82" i="7"/>
  <c r="I82" i="7"/>
  <c r="J82" i="7" s="1"/>
  <c r="H82" i="7"/>
  <c r="G82" i="7"/>
  <c r="F82" i="7"/>
  <c r="E82" i="7"/>
  <c r="D82" i="7"/>
  <c r="C82" i="7"/>
  <c r="B82" i="7"/>
  <c r="N81" i="7"/>
  <c r="M81" i="7"/>
  <c r="L81" i="7"/>
  <c r="I81" i="7"/>
  <c r="K81" i="7" s="1"/>
  <c r="H81" i="7"/>
  <c r="G81" i="7"/>
  <c r="F81" i="7"/>
  <c r="E81" i="7"/>
  <c r="D81" i="7"/>
  <c r="C81" i="7"/>
  <c r="B81" i="7"/>
  <c r="N80" i="7"/>
  <c r="M80" i="7"/>
  <c r="L80" i="7"/>
  <c r="I80" i="7"/>
  <c r="K80" i="7" s="1"/>
  <c r="H80" i="7"/>
  <c r="G80" i="7"/>
  <c r="F80" i="7"/>
  <c r="E80" i="7"/>
  <c r="D80" i="7"/>
  <c r="C80" i="7"/>
  <c r="B80" i="7"/>
  <c r="N79" i="7"/>
  <c r="M79" i="7"/>
  <c r="L79" i="7"/>
  <c r="I79" i="7"/>
  <c r="K79" i="7" s="1"/>
  <c r="H79" i="7"/>
  <c r="G79" i="7"/>
  <c r="F79" i="7"/>
  <c r="E79" i="7"/>
  <c r="D79" i="7"/>
  <c r="C79" i="7"/>
  <c r="B79" i="7"/>
  <c r="N78" i="7"/>
  <c r="M78" i="7"/>
  <c r="L78" i="7"/>
  <c r="I78" i="7"/>
  <c r="K78" i="7" s="1"/>
  <c r="H78" i="7"/>
  <c r="G78" i="7"/>
  <c r="F78" i="7"/>
  <c r="E78" i="7"/>
  <c r="D78" i="7"/>
  <c r="C78" i="7"/>
  <c r="B78" i="7"/>
  <c r="N77" i="7"/>
  <c r="M77" i="7"/>
  <c r="L77" i="7"/>
  <c r="I77" i="7"/>
  <c r="J77" i="7" s="1"/>
  <c r="H77" i="7"/>
  <c r="G77" i="7"/>
  <c r="F77" i="7"/>
  <c r="E77" i="7"/>
  <c r="D77" i="7"/>
  <c r="C77" i="7"/>
  <c r="B77" i="7"/>
  <c r="N76" i="7"/>
  <c r="M76" i="7"/>
  <c r="L76" i="7"/>
  <c r="I76" i="7"/>
  <c r="J76" i="7" s="1"/>
  <c r="H76" i="7"/>
  <c r="G76" i="7"/>
  <c r="F76" i="7"/>
  <c r="E76" i="7"/>
  <c r="D76" i="7"/>
  <c r="C76" i="7"/>
  <c r="B76" i="7"/>
  <c r="N75" i="7"/>
  <c r="M75" i="7"/>
  <c r="L75" i="7"/>
  <c r="I75" i="7"/>
  <c r="K75" i="7" s="1"/>
  <c r="H75" i="7"/>
  <c r="G75" i="7"/>
  <c r="F75" i="7"/>
  <c r="E75" i="7"/>
  <c r="D75" i="7"/>
  <c r="C75" i="7"/>
  <c r="B75" i="7"/>
  <c r="N74" i="7"/>
  <c r="M74" i="7"/>
  <c r="L74" i="7"/>
  <c r="I74" i="7"/>
  <c r="J74" i="7" s="1"/>
  <c r="H74" i="7"/>
  <c r="G74" i="7"/>
  <c r="F74" i="7"/>
  <c r="E74" i="7"/>
  <c r="D74" i="7"/>
  <c r="C74" i="7"/>
  <c r="B74" i="7"/>
  <c r="N73" i="7"/>
  <c r="M73" i="7"/>
  <c r="L73" i="7"/>
  <c r="I73" i="7"/>
  <c r="J73" i="7" s="1"/>
  <c r="H73" i="7"/>
  <c r="G73" i="7"/>
  <c r="F73" i="7"/>
  <c r="E73" i="7"/>
  <c r="D73" i="7"/>
  <c r="C73" i="7"/>
  <c r="B73" i="7"/>
  <c r="N72" i="7"/>
  <c r="M72" i="7"/>
  <c r="L72" i="7"/>
  <c r="I72" i="7"/>
  <c r="K72" i="7" s="1"/>
  <c r="H72" i="7"/>
  <c r="G72" i="7"/>
  <c r="F72" i="7"/>
  <c r="E72" i="7"/>
  <c r="D72" i="7"/>
  <c r="C72" i="7"/>
  <c r="B72" i="7"/>
  <c r="N71" i="7"/>
  <c r="M71" i="7"/>
  <c r="L71" i="7"/>
  <c r="I71" i="7"/>
  <c r="K71" i="7" s="1"/>
  <c r="H71" i="7"/>
  <c r="G71" i="7"/>
  <c r="F71" i="7"/>
  <c r="E71" i="7"/>
  <c r="D71" i="7"/>
  <c r="C71" i="7"/>
  <c r="B71" i="7"/>
  <c r="N70" i="7"/>
  <c r="M70" i="7"/>
  <c r="L70" i="7"/>
  <c r="I70" i="7"/>
  <c r="J70" i="7" s="1"/>
  <c r="H70" i="7"/>
  <c r="G70" i="7"/>
  <c r="F70" i="7"/>
  <c r="E70" i="7"/>
  <c r="D70" i="7"/>
  <c r="C70" i="7"/>
  <c r="B70" i="7"/>
  <c r="N69" i="7"/>
  <c r="M69" i="7"/>
  <c r="L69" i="7"/>
  <c r="I69" i="7"/>
  <c r="J69" i="7" s="1"/>
  <c r="H69" i="7"/>
  <c r="G69" i="7"/>
  <c r="F69" i="7"/>
  <c r="E69" i="7"/>
  <c r="D69" i="7"/>
  <c r="C69" i="7"/>
  <c r="B69" i="7"/>
  <c r="N68" i="7"/>
  <c r="M68" i="7"/>
  <c r="L68" i="7"/>
  <c r="I68" i="7"/>
  <c r="J68" i="7" s="1"/>
  <c r="H68" i="7"/>
  <c r="G68" i="7"/>
  <c r="F68" i="7"/>
  <c r="E68" i="7"/>
  <c r="D68" i="7"/>
  <c r="C68" i="7"/>
  <c r="B68" i="7"/>
  <c r="N67" i="7"/>
  <c r="M67" i="7"/>
  <c r="L67" i="7"/>
  <c r="I67" i="7"/>
  <c r="K67" i="7" s="1"/>
  <c r="H67" i="7"/>
  <c r="G67" i="7"/>
  <c r="F67" i="7"/>
  <c r="E67" i="7"/>
  <c r="D67" i="7"/>
  <c r="C67" i="7"/>
  <c r="B67" i="7"/>
  <c r="N66" i="7"/>
  <c r="M66" i="7"/>
  <c r="L66" i="7"/>
  <c r="I66" i="7"/>
  <c r="J66" i="7" s="1"/>
  <c r="H66" i="7"/>
  <c r="G66" i="7"/>
  <c r="F66" i="7"/>
  <c r="E66" i="7"/>
  <c r="D66" i="7"/>
  <c r="C66" i="7"/>
  <c r="B66" i="7"/>
  <c r="N65" i="7"/>
  <c r="M65" i="7"/>
  <c r="L65" i="7"/>
  <c r="I65" i="7"/>
  <c r="K65" i="7" s="1"/>
  <c r="H65" i="7"/>
  <c r="G65" i="7"/>
  <c r="F65" i="7"/>
  <c r="E65" i="7"/>
  <c r="D65" i="7"/>
  <c r="C65" i="7"/>
  <c r="B65" i="7"/>
  <c r="N64" i="7"/>
  <c r="M64" i="7"/>
  <c r="L64" i="7"/>
  <c r="I64" i="7"/>
  <c r="K64" i="7" s="1"/>
  <c r="H64" i="7"/>
  <c r="G64" i="7"/>
  <c r="F64" i="7"/>
  <c r="E64" i="7"/>
  <c r="D64" i="7"/>
  <c r="C64" i="7"/>
  <c r="B64" i="7"/>
  <c r="N63" i="7"/>
  <c r="M63" i="7"/>
  <c r="L63" i="7"/>
  <c r="I63" i="7"/>
  <c r="K63" i="7" s="1"/>
  <c r="H63" i="7"/>
  <c r="G63" i="7"/>
  <c r="F63" i="7"/>
  <c r="E63" i="7"/>
  <c r="D63" i="7"/>
  <c r="C63" i="7"/>
  <c r="B63" i="7"/>
  <c r="N62" i="7"/>
  <c r="M62" i="7"/>
  <c r="L62" i="7"/>
  <c r="I62" i="7"/>
  <c r="K62" i="7" s="1"/>
  <c r="H62" i="7"/>
  <c r="G62" i="7"/>
  <c r="F62" i="7"/>
  <c r="E62" i="7"/>
  <c r="D62" i="7"/>
  <c r="C62" i="7"/>
  <c r="B62" i="7"/>
  <c r="N61" i="7"/>
  <c r="M61" i="7"/>
  <c r="L61" i="7"/>
  <c r="I61" i="7"/>
  <c r="J61" i="7" s="1"/>
  <c r="H61" i="7"/>
  <c r="G61" i="7"/>
  <c r="F61" i="7"/>
  <c r="E61" i="7"/>
  <c r="D61" i="7"/>
  <c r="C61" i="7"/>
  <c r="B61" i="7"/>
  <c r="N60" i="7"/>
  <c r="M60" i="7"/>
  <c r="L60" i="7"/>
  <c r="I60" i="7"/>
  <c r="K60" i="7" s="1"/>
  <c r="H60" i="7"/>
  <c r="G60" i="7"/>
  <c r="F60" i="7"/>
  <c r="E60" i="7"/>
  <c r="D60" i="7"/>
  <c r="C60" i="7"/>
  <c r="B60" i="7"/>
  <c r="N59" i="7"/>
  <c r="M59" i="7"/>
  <c r="L59" i="7"/>
  <c r="I59" i="7"/>
  <c r="K59" i="7" s="1"/>
  <c r="H59" i="7"/>
  <c r="G59" i="7"/>
  <c r="F59" i="7"/>
  <c r="E59" i="7"/>
  <c r="D59" i="7"/>
  <c r="C59" i="7"/>
  <c r="B59" i="7"/>
  <c r="N58" i="7"/>
  <c r="M58" i="7"/>
  <c r="L58" i="7"/>
  <c r="I58" i="7"/>
  <c r="J58" i="7" s="1"/>
  <c r="H58" i="7"/>
  <c r="G58" i="7"/>
  <c r="F58" i="7"/>
  <c r="E58" i="7"/>
  <c r="D58" i="7"/>
  <c r="C58" i="7"/>
  <c r="B58" i="7"/>
  <c r="N57" i="7"/>
  <c r="M57" i="7"/>
  <c r="L57" i="7"/>
  <c r="I57" i="7"/>
  <c r="K57" i="7" s="1"/>
  <c r="H57" i="7"/>
  <c r="G57" i="7"/>
  <c r="F57" i="7"/>
  <c r="E57" i="7"/>
  <c r="D57" i="7"/>
  <c r="C57" i="7"/>
  <c r="B57" i="7"/>
  <c r="N56" i="7"/>
  <c r="M56" i="7"/>
  <c r="L56" i="7"/>
  <c r="I56" i="7"/>
  <c r="J56" i="7" s="1"/>
  <c r="H56" i="7"/>
  <c r="G56" i="7"/>
  <c r="F56" i="7"/>
  <c r="E56" i="7"/>
  <c r="D56" i="7"/>
  <c r="C56" i="7"/>
  <c r="B56" i="7"/>
  <c r="N55" i="7"/>
  <c r="M55" i="7"/>
  <c r="L55" i="7"/>
  <c r="I55" i="7"/>
  <c r="K55" i="7" s="1"/>
  <c r="H55" i="7"/>
  <c r="G55" i="7"/>
  <c r="F55" i="7"/>
  <c r="E55" i="7"/>
  <c r="D55" i="7"/>
  <c r="C55" i="7"/>
  <c r="B55" i="7"/>
  <c r="N53" i="7"/>
  <c r="M53" i="7"/>
  <c r="L53" i="7"/>
  <c r="I53" i="7"/>
  <c r="K53" i="7" s="1"/>
  <c r="H53" i="7"/>
  <c r="G53" i="7"/>
  <c r="F53" i="7"/>
  <c r="E53" i="7"/>
  <c r="D53" i="7"/>
  <c r="C53" i="7"/>
  <c r="B53" i="7"/>
  <c r="N52" i="7"/>
  <c r="M52" i="7"/>
  <c r="L52" i="7"/>
  <c r="I52" i="7"/>
  <c r="J52" i="7" s="1"/>
  <c r="H52" i="7"/>
  <c r="G52" i="7"/>
  <c r="F52" i="7"/>
  <c r="E52" i="7"/>
  <c r="D52" i="7"/>
  <c r="C52" i="7"/>
  <c r="B52" i="7"/>
  <c r="N51" i="7"/>
  <c r="M51" i="7"/>
  <c r="L51" i="7"/>
  <c r="I51" i="7"/>
  <c r="K51" i="7" s="1"/>
  <c r="H51" i="7"/>
  <c r="G51" i="7"/>
  <c r="F51" i="7"/>
  <c r="E51" i="7"/>
  <c r="D51" i="7"/>
  <c r="C51" i="7"/>
  <c r="B51" i="7"/>
  <c r="N50" i="7"/>
  <c r="M50" i="7"/>
  <c r="L50" i="7"/>
  <c r="I50" i="7"/>
  <c r="K50" i="7" s="1"/>
  <c r="H50" i="7"/>
  <c r="G50" i="7"/>
  <c r="F50" i="7"/>
  <c r="E50" i="7"/>
  <c r="D50" i="7"/>
  <c r="C50" i="7"/>
  <c r="B50" i="7"/>
  <c r="N49" i="7"/>
  <c r="M49" i="7"/>
  <c r="L49" i="7"/>
  <c r="I49" i="7"/>
  <c r="K49" i="7" s="1"/>
  <c r="H49" i="7"/>
  <c r="G49" i="7"/>
  <c r="F49" i="7"/>
  <c r="E49" i="7"/>
  <c r="D49" i="7"/>
  <c r="C49" i="7"/>
  <c r="B49" i="7"/>
  <c r="N48" i="7"/>
  <c r="M48" i="7"/>
  <c r="L48" i="7"/>
  <c r="I48" i="7"/>
  <c r="K48" i="7" s="1"/>
  <c r="H48" i="7"/>
  <c r="G48" i="7"/>
  <c r="F48" i="7"/>
  <c r="E48" i="7"/>
  <c r="D48" i="7"/>
  <c r="C48" i="7"/>
  <c r="B48" i="7"/>
  <c r="N47" i="7"/>
  <c r="M47" i="7"/>
  <c r="L47" i="7"/>
  <c r="I47" i="7"/>
  <c r="K47" i="7" s="1"/>
  <c r="H47" i="7"/>
  <c r="G47" i="7"/>
  <c r="F47" i="7"/>
  <c r="E47" i="7"/>
  <c r="D47" i="7"/>
  <c r="C47" i="7"/>
  <c r="B47" i="7"/>
  <c r="N46" i="7"/>
  <c r="M46" i="7"/>
  <c r="L46" i="7"/>
  <c r="I46" i="7"/>
  <c r="K46" i="7" s="1"/>
  <c r="H46" i="7"/>
  <c r="G46" i="7"/>
  <c r="F46" i="7"/>
  <c r="E46" i="7"/>
  <c r="D46" i="7"/>
  <c r="C46" i="7"/>
  <c r="B46" i="7"/>
  <c r="N45" i="7"/>
  <c r="M45" i="7"/>
  <c r="L45" i="7"/>
  <c r="I45" i="7"/>
  <c r="J45" i="7" s="1"/>
  <c r="H45" i="7"/>
  <c r="G45" i="7"/>
  <c r="F45" i="7"/>
  <c r="E45" i="7"/>
  <c r="D45" i="7"/>
  <c r="C45" i="7"/>
  <c r="B45" i="7"/>
  <c r="N44" i="7"/>
  <c r="M44" i="7"/>
  <c r="L44" i="7"/>
  <c r="I44" i="7"/>
  <c r="J44" i="7" s="1"/>
  <c r="H44" i="7"/>
  <c r="G44" i="7"/>
  <c r="F44" i="7"/>
  <c r="E44" i="7"/>
  <c r="D44" i="7"/>
  <c r="C44" i="7"/>
  <c r="B44" i="7"/>
  <c r="N43" i="7"/>
  <c r="M43" i="7"/>
  <c r="L43" i="7"/>
  <c r="I43" i="7"/>
  <c r="K43" i="7" s="1"/>
  <c r="H43" i="7"/>
  <c r="G43" i="7"/>
  <c r="F43" i="7"/>
  <c r="E43" i="7"/>
  <c r="D43" i="7"/>
  <c r="C43" i="7"/>
  <c r="B43" i="7"/>
  <c r="N42" i="7"/>
  <c r="M42" i="7"/>
  <c r="L42" i="7"/>
  <c r="I42" i="7"/>
  <c r="J42" i="7" s="1"/>
  <c r="H42" i="7"/>
  <c r="G42" i="7"/>
  <c r="F42" i="7"/>
  <c r="E42" i="7"/>
  <c r="D42" i="7"/>
  <c r="C42" i="7"/>
  <c r="B42" i="7"/>
  <c r="N41" i="7"/>
  <c r="M41" i="7"/>
  <c r="L41" i="7"/>
  <c r="I41" i="7"/>
  <c r="K41" i="7" s="1"/>
  <c r="H41" i="7"/>
  <c r="G41" i="7"/>
  <c r="F41" i="7"/>
  <c r="E41" i="7"/>
  <c r="D41" i="7"/>
  <c r="C41" i="7"/>
  <c r="B41" i="7"/>
  <c r="N40" i="7"/>
  <c r="M40" i="7"/>
  <c r="L40" i="7"/>
  <c r="I40" i="7"/>
  <c r="J40" i="7" s="1"/>
  <c r="H40" i="7"/>
  <c r="G40" i="7"/>
  <c r="F40" i="7"/>
  <c r="E40" i="7"/>
  <c r="D40" i="7"/>
  <c r="C40" i="7"/>
  <c r="B40" i="7"/>
  <c r="N39" i="7"/>
  <c r="M39" i="7"/>
  <c r="L39" i="7"/>
  <c r="I39" i="7"/>
  <c r="K39" i="7" s="1"/>
  <c r="H39" i="7"/>
  <c r="G39" i="7"/>
  <c r="F39" i="7"/>
  <c r="E39" i="7"/>
  <c r="D39" i="7"/>
  <c r="C39" i="7"/>
  <c r="B39" i="7"/>
  <c r="N38" i="7"/>
  <c r="M38" i="7"/>
  <c r="L38" i="7"/>
  <c r="I38" i="7"/>
  <c r="J38" i="7" s="1"/>
  <c r="H38" i="7"/>
  <c r="G38" i="7"/>
  <c r="F38" i="7"/>
  <c r="E38" i="7"/>
  <c r="D38" i="7"/>
  <c r="C38" i="7"/>
  <c r="B38" i="7"/>
  <c r="N37" i="7"/>
  <c r="M37" i="7"/>
  <c r="L37" i="7"/>
  <c r="I37" i="7"/>
  <c r="K37" i="7" s="1"/>
  <c r="H37" i="7"/>
  <c r="G37" i="7"/>
  <c r="F37" i="7"/>
  <c r="E37" i="7"/>
  <c r="D37" i="7"/>
  <c r="C37" i="7"/>
  <c r="B37" i="7"/>
  <c r="N36" i="7"/>
  <c r="M36" i="7"/>
  <c r="L36" i="7"/>
  <c r="I36" i="7"/>
  <c r="K36" i="7" s="1"/>
  <c r="H36" i="7"/>
  <c r="G36" i="7"/>
  <c r="F36" i="7"/>
  <c r="E36" i="7"/>
  <c r="D36" i="7"/>
  <c r="C36" i="7"/>
  <c r="B36" i="7"/>
  <c r="N35" i="7"/>
  <c r="M35" i="7"/>
  <c r="L35" i="7"/>
  <c r="I35" i="7"/>
  <c r="K35" i="7" s="1"/>
  <c r="H35" i="7"/>
  <c r="G35" i="7"/>
  <c r="F35" i="7"/>
  <c r="E35" i="7"/>
  <c r="D35" i="7"/>
  <c r="C35" i="7"/>
  <c r="B35" i="7"/>
  <c r="N34" i="7"/>
  <c r="M34" i="7"/>
  <c r="L34" i="7"/>
  <c r="I34" i="7"/>
  <c r="K34" i="7" s="1"/>
  <c r="H34" i="7"/>
  <c r="G34" i="7"/>
  <c r="F34" i="7"/>
  <c r="E34" i="7"/>
  <c r="D34" i="7"/>
  <c r="C34" i="7"/>
  <c r="B34" i="7"/>
  <c r="N33" i="7"/>
  <c r="M33" i="7"/>
  <c r="L33" i="7"/>
  <c r="I33" i="7"/>
  <c r="J33" i="7" s="1"/>
  <c r="H33" i="7"/>
  <c r="G33" i="7"/>
  <c r="F33" i="7"/>
  <c r="E33" i="7"/>
  <c r="D33" i="7"/>
  <c r="C33" i="7"/>
  <c r="B33" i="7"/>
  <c r="N32" i="7"/>
  <c r="M32" i="7"/>
  <c r="L32" i="7"/>
  <c r="I32" i="7"/>
  <c r="K32" i="7" s="1"/>
  <c r="H32" i="7"/>
  <c r="G32" i="7"/>
  <c r="F32" i="7"/>
  <c r="E32" i="7"/>
  <c r="D32" i="7"/>
  <c r="C32" i="7"/>
  <c r="B32" i="7"/>
  <c r="N31" i="7"/>
  <c r="M31" i="7"/>
  <c r="L31" i="7"/>
  <c r="I31" i="7"/>
  <c r="K31" i="7" s="1"/>
  <c r="H31" i="7"/>
  <c r="G31" i="7"/>
  <c r="F31" i="7"/>
  <c r="E31" i="7"/>
  <c r="D31" i="7"/>
  <c r="C31" i="7"/>
  <c r="B31" i="7"/>
  <c r="N30" i="7"/>
  <c r="M30" i="7"/>
  <c r="L30" i="7"/>
  <c r="I30" i="7"/>
  <c r="J30" i="7" s="1"/>
  <c r="H30" i="7"/>
  <c r="G30" i="7"/>
  <c r="F30" i="7"/>
  <c r="E30" i="7"/>
  <c r="D30" i="7"/>
  <c r="C30" i="7"/>
  <c r="B30" i="7"/>
  <c r="N29" i="7"/>
  <c r="M29" i="7"/>
  <c r="L29" i="7"/>
  <c r="I29" i="7"/>
  <c r="J29" i="7" s="1"/>
  <c r="H29" i="7"/>
  <c r="G29" i="7"/>
  <c r="F29" i="7"/>
  <c r="E29" i="7"/>
  <c r="D29" i="7"/>
  <c r="C29" i="7"/>
  <c r="B29" i="7"/>
  <c r="N28" i="7"/>
  <c r="M28" i="7"/>
  <c r="L28" i="7"/>
  <c r="I28" i="7"/>
  <c r="K28" i="7" s="1"/>
  <c r="H28" i="7"/>
  <c r="G28" i="7"/>
  <c r="F28" i="7"/>
  <c r="E28" i="7"/>
  <c r="D28" i="7"/>
  <c r="C28" i="7"/>
  <c r="B28" i="7"/>
  <c r="N27" i="7"/>
  <c r="M27" i="7"/>
  <c r="L27" i="7"/>
  <c r="I27" i="7"/>
  <c r="J27" i="7" s="1"/>
  <c r="H27" i="7"/>
  <c r="G27" i="7"/>
  <c r="F27" i="7"/>
  <c r="E27" i="7"/>
  <c r="D27" i="7"/>
  <c r="C27" i="7"/>
  <c r="B27" i="7"/>
  <c r="N26" i="7"/>
  <c r="M26" i="7"/>
  <c r="L26" i="7"/>
  <c r="I26" i="7"/>
  <c r="J26" i="7" s="1"/>
  <c r="H26" i="7"/>
  <c r="G26" i="7"/>
  <c r="F26" i="7"/>
  <c r="E26" i="7"/>
  <c r="D26" i="7"/>
  <c r="C26" i="7"/>
  <c r="B26" i="7"/>
  <c r="N25" i="7"/>
  <c r="M25" i="7"/>
  <c r="L25" i="7"/>
  <c r="I25" i="7"/>
  <c r="K25" i="7" s="1"/>
  <c r="H25" i="7"/>
  <c r="G25" i="7"/>
  <c r="F25" i="7"/>
  <c r="E25" i="7"/>
  <c r="D25" i="7"/>
  <c r="C25" i="7"/>
  <c r="B25" i="7"/>
  <c r="N24" i="7"/>
  <c r="M24" i="7"/>
  <c r="L24" i="7"/>
  <c r="I24" i="7"/>
  <c r="K24" i="7" s="1"/>
  <c r="H24" i="7"/>
  <c r="G24" i="7"/>
  <c r="F24" i="7"/>
  <c r="E24" i="7"/>
  <c r="D24" i="7"/>
  <c r="C24" i="7"/>
  <c r="B24" i="7"/>
  <c r="N23" i="7"/>
  <c r="M23" i="7"/>
  <c r="L23" i="7"/>
  <c r="I23" i="7"/>
  <c r="K23" i="7" s="1"/>
  <c r="H23" i="7"/>
  <c r="G23" i="7"/>
  <c r="F23" i="7"/>
  <c r="E23" i="7"/>
  <c r="D23" i="7"/>
  <c r="C23" i="7"/>
  <c r="B23" i="7"/>
  <c r="N22" i="7"/>
  <c r="M22" i="7"/>
  <c r="L22" i="7"/>
  <c r="I22" i="7"/>
  <c r="K22" i="7" s="1"/>
  <c r="H22" i="7"/>
  <c r="G22" i="7"/>
  <c r="F22" i="7"/>
  <c r="E22" i="7"/>
  <c r="D22" i="7"/>
  <c r="C22" i="7"/>
  <c r="B22" i="7"/>
  <c r="N21" i="7"/>
  <c r="M21" i="7"/>
  <c r="L21" i="7"/>
  <c r="I21" i="7"/>
  <c r="K21" i="7" s="1"/>
  <c r="H21" i="7"/>
  <c r="G21" i="7"/>
  <c r="F21" i="7"/>
  <c r="E21" i="7"/>
  <c r="D21" i="7"/>
  <c r="C21" i="7"/>
  <c r="B21" i="7"/>
  <c r="N20" i="7"/>
  <c r="M20" i="7"/>
  <c r="L20" i="7"/>
  <c r="I20" i="7"/>
  <c r="K20" i="7" s="1"/>
  <c r="H20" i="7"/>
  <c r="G20" i="7"/>
  <c r="F20" i="7"/>
  <c r="E20" i="7"/>
  <c r="D20" i="7"/>
  <c r="C20" i="7"/>
  <c r="B20" i="7"/>
  <c r="N19" i="7"/>
  <c r="M19" i="7"/>
  <c r="L19" i="7"/>
  <c r="I19" i="7"/>
  <c r="J19" i="7" s="1"/>
  <c r="H19" i="7"/>
  <c r="G19" i="7"/>
  <c r="F19" i="7"/>
  <c r="E19" i="7"/>
  <c r="D19" i="7"/>
  <c r="C19" i="7"/>
  <c r="B19" i="7"/>
  <c r="N18" i="7"/>
  <c r="M18" i="7"/>
  <c r="L18" i="7"/>
  <c r="I18" i="7"/>
  <c r="J18" i="7" s="1"/>
  <c r="H18" i="7"/>
  <c r="G18" i="7"/>
  <c r="F18" i="7"/>
  <c r="E18" i="7"/>
  <c r="D18" i="7"/>
  <c r="C18" i="7"/>
  <c r="B18" i="7"/>
  <c r="N17" i="7"/>
  <c r="M17" i="7"/>
  <c r="L17" i="7"/>
  <c r="I17" i="7"/>
  <c r="K17" i="7" s="1"/>
  <c r="H17" i="7"/>
  <c r="G17" i="7"/>
  <c r="F17" i="7"/>
  <c r="E17" i="7"/>
  <c r="D17" i="7"/>
  <c r="C17" i="7"/>
  <c r="B17" i="7"/>
  <c r="N16" i="7"/>
  <c r="M16" i="7"/>
  <c r="L16" i="7"/>
  <c r="I16" i="7"/>
  <c r="J16" i="7" s="1"/>
  <c r="H16" i="7"/>
  <c r="G16" i="7"/>
  <c r="F16" i="7"/>
  <c r="E16" i="7"/>
  <c r="D16" i="7"/>
  <c r="C16" i="7"/>
  <c r="B16" i="7"/>
  <c r="N15" i="7"/>
  <c r="M15" i="7"/>
  <c r="L15" i="7"/>
  <c r="I15" i="7"/>
  <c r="J15" i="7" s="1"/>
  <c r="H15" i="7"/>
  <c r="G15" i="7"/>
  <c r="F15" i="7"/>
  <c r="E15" i="7"/>
  <c r="D15" i="7"/>
  <c r="C15" i="7"/>
  <c r="B15" i="7"/>
  <c r="N14" i="7"/>
  <c r="M14" i="7"/>
  <c r="L14" i="7"/>
  <c r="I14" i="7"/>
  <c r="K14" i="7" s="1"/>
  <c r="H14" i="7"/>
  <c r="G14" i="7"/>
  <c r="F14" i="7"/>
  <c r="E14" i="7"/>
  <c r="D14" i="7"/>
  <c r="C14" i="7"/>
  <c r="B14" i="7"/>
  <c r="N13" i="7"/>
  <c r="M13" i="7"/>
  <c r="L13" i="7"/>
  <c r="I13" i="7"/>
  <c r="J13" i="7" s="1"/>
  <c r="H13" i="7"/>
  <c r="G13" i="7"/>
  <c r="F13" i="7"/>
  <c r="E13" i="7"/>
  <c r="D13" i="7"/>
  <c r="C13" i="7"/>
  <c r="B13" i="7"/>
  <c r="N12" i="7"/>
  <c r="M12" i="7"/>
  <c r="L12" i="7"/>
  <c r="I12" i="7"/>
  <c r="K12" i="7" s="1"/>
  <c r="H12" i="7"/>
  <c r="G12" i="7"/>
  <c r="F12" i="7"/>
  <c r="E12" i="7"/>
  <c r="D12" i="7"/>
  <c r="C12" i="7"/>
  <c r="B12" i="7"/>
  <c r="N11" i="7"/>
  <c r="M11" i="7"/>
  <c r="L11" i="7"/>
  <c r="I11" i="7"/>
  <c r="J11" i="7" s="1"/>
  <c r="H11" i="7"/>
  <c r="G11" i="7"/>
  <c r="F11" i="7"/>
  <c r="E11" i="7"/>
  <c r="D11" i="7"/>
  <c r="C11" i="7"/>
  <c r="B11" i="7"/>
  <c r="N10" i="7"/>
  <c r="M10" i="7"/>
  <c r="L10" i="7"/>
  <c r="I10" i="7"/>
  <c r="K10" i="7" s="1"/>
  <c r="H10" i="7"/>
  <c r="G10" i="7"/>
  <c r="F10" i="7"/>
  <c r="E10" i="7"/>
  <c r="D10" i="7"/>
  <c r="C10" i="7"/>
  <c r="B10" i="7"/>
  <c r="N9" i="7"/>
  <c r="M9" i="7"/>
  <c r="L9" i="7"/>
  <c r="I9" i="7"/>
  <c r="J9" i="7" s="1"/>
  <c r="H9" i="7"/>
  <c r="G9" i="7"/>
  <c r="F9" i="7"/>
  <c r="E9" i="7"/>
  <c r="D9" i="7"/>
  <c r="C9" i="7"/>
  <c r="B9" i="7"/>
  <c r="N8" i="7"/>
  <c r="M8" i="7"/>
  <c r="L8" i="7"/>
  <c r="I8" i="7"/>
  <c r="K8" i="7" s="1"/>
  <c r="H8" i="7"/>
  <c r="G8" i="7"/>
  <c r="F8" i="7"/>
  <c r="E8" i="7"/>
  <c r="D8" i="7"/>
  <c r="C8" i="7"/>
  <c r="B8" i="7"/>
  <c r="N7" i="7"/>
  <c r="M7" i="7"/>
  <c r="L7" i="7"/>
  <c r="I7" i="7"/>
  <c r="K7" i="7" s="1"/>
  <c r="H7" i="7"/>
  <c r="G7" i="7"/>
  <c r="F7" i="7"/>
  <c r="E7" i="7"/>
  <c r="D7" i="7"/>
  <c r="C7" i="7"/>
  <c r="B7" i="7"/>
  <c r="N6" i="7"/>
  <c r="M6" i="7"/>
  <c r="L6" i="7"/>
  <c r="I6" i="7"/>
  <c r="K6" i="7" s="1"/>
  <c r="H6" i="7"/>
  <c r="G6" i="7"/>
  <c r="F6" i="7"/>
  <c r="E6" i="7"/>
  <c r="D6" i="7"/>
  <c r="C6" i="7"/>
  <c r="B6" i="7"/>
  <c r="N5" i="7"/>
  <c r="M5" i="7"/>
  <c r="L5" i="7"/>
  <c r="I5" i="7"/>
  <c r="K5" i="7" s="1"/>
  <c r="H5" i="7"/>
  <c r="G5" i="7"/>
  <c r="F5" i="7"/>
  <c r="E5" i="7"/>
  <c r="D5" i="7"/>
  <c r="C5" i="7"/>
  <c r="B5" i="7"/>
  <c r="N4" i="7"/>
  <c r="M4" i="7"/>
  <c r="L4" i="7"/>
  <c r="I4" i="7"/>
  <c r="J4" i="7" s="1"/>
  <c r="H4" i="7"/>
  <c r="G4" i="7"/>
  <c r="F4" i="7"/>
  <c r="E4" i="7"/>
  <c r="D4" i="7"/>
  <c r="C4" i="7"/>
  <c r="B4" i="7"/>
  <c r="N3" i="7"/>
  <c r="M3" i="7"/>
  <c r="L3" i="7"/>
  <c r="I3" i="7"/>
  <c r="K3" i="7" s="1"/>
  <c r="H3" i="7"/>
  <c r="G3" i="7"/>
  <c r="F3" i="7"/>
  <c r="E3" i="7"/>
  <c r="D3" i="7"/>
  <c r="C3" i="7"/>
  <c r="B3" i="7"/>
  <c r="N2" i="7"/>
  <c r="M2" i="7"/>
  <c r="L2" i="7"/>
  <c r="I2" i="7"/>
  <c r="J2" i="7" s="1"/>
  <c r="H2" i="7"/>
  <c r="G2" i="7"/>
  <c r="F2" i="7"/>
  <c r="E2" i="7"/>
  <c r="D2" i="7"/>
  <c r="C2" i="7"/>
  <c r="B2" i="7"/>
  <c r="E70" i="1"/>
  <c r="F70" i="1"/>
  <c r="G70" i="1"/>
  <c r="D70" i="1"/>
  <c r="K45" i="7" l="1"/>
  <c r="J46" i="7"/>
  <c r="K151" i="7"/>
  <c r="J152" i="7"/>
  <c r="K54" i="7"/>
  <c r="K42" i="7"/>
  <c r="J43" i="7"/>
  <c r="J109" i="7"/>
  <c r="J228" i="7"/>
  <c r="J10" i="7"/>
  <c r="J94" i="7"/>
  <c r="J116" i="7"/>
  <c r="J155" i="7"/>
  <c r="J193" i="7"/>
  <c r="K89" i="7"/>
  <c r="J90" i="7"/>
  <c r="K352" i="7"/>
  <c r="J353" i="7"/>
  <c r="J183" i="7"/>
  <c r="K19" i="7"/>
  <c r="J20" i="7"/>
  <c r="J25" i="7"/>
  <c r="K74" i="7"/>
  <c r="J75" i="7"/>
  <c r="K136" i="7"/>
  <c r="J137" i="7"/>
  <c r="J171" i="7"/>
  <c r="K203" i="7"/>
  <c r="J204" i="7"/>
  <c r="J209" i="7"/>
  <c r="J229" i="7"/>
  <c r="K231" i="7"/>
  <c r="J232" i="7"/>
  <c r="K93" i="7"/>
  <c r="K235" i="7"/>
  <c r="K252" i="7"/>
  <c r="J253" i="7"/>
  <c r="J8" i="7"/>
  <c r="K148" i="7"/>
  <c r="J149" i="7"/>
  <c r="J153" i="7"/>
  <c r="J156" i="7"/>
  <c r="J191" i="7"/>
  <c r="J220" i="7"/>
  <c r="J28" i="7"/>
  <c r="K30" i="7"/>
  <c r="J31" i="7"/>
  <c r="K33" i="7"/>
  <c r="J34" i="7"/>
  <c r="J49" i="7"/>
  <c r="J65" i="7"/>
  <c r="K77" i="7"/>
  <c r="J78" i="7"/>
  <c r="J83" i="7"/>
  <c r="K102" i="7"/>
  <c r="J103" i="7"/>
  <c r="K105" i="7"/>
  <c r="J106" i="7"/>
  <c r="J127" i="7"/>
  <c r="K139" i="7"/>
  <c r="J140" i="7"/>
  <c r="J145" i="7"/>
  <c r="K164" i="7"/>
  <c r="J165" i="7"/>
  <c r="K167" i="7"/>
  <c r="J168" i="7"/>
  <c r="K212" i="7"/>
  <c r="J213" i="7"/>
  <c r="K216" i="7"/>
  <c r="J217" i="7"/>
  <c r="K219" i="7"/>
  <c r="K16" i="7"/>
  <c r="J17" i="7"/>
  <c r="K29" i="7"/>
  <c r="J57" i="7"/>
  <c r="J67" i="7"/>
  <c r="J113" i="7"/>
  <c r="J119" i="7"/>
  <c r="J129" i="7"/>
  <c r="J175" i="7"/>
  <c r="J180" i="7"/>
  <c r="K200" i="7"/>
  <c r="J201" i="7"/>
  <c r="K215" i="7"/>
  <c r="J239" i="7"/>
  <c r="K244" i="7"/>
  <c r="J245" i="7"/>
  <c r="K260" i="7"/>
  <c r="J261" i="7"/>
  <c r="K86" i="7"/>
  <c r="J87" i="7"/>
  <c r="J91" i="7"/>
  <c r="K337" i="7"/>
  <c r="K2" i="7"/>
  <c r="K4" i="7"/>
  <c r="J5" i="7"/>
  <c r="K13" i="7"/>
  <c r="J14" i="7"/>
  <c r="K15" i="7"/>
  <c r="J37" i="7"/>
  <c r="K58" i="7"/>
  <c r="J59" i="7"/>
  <c r="K61" i="7"/>
  <c r="J62" i="7"/>
  <c r="K70" i="7"/>
  <c r="J71" i="7"/>
  <c r="K73" i="7"/>
  <c r="J97" i="7"/>
  <c r="K120" i="7"/>
  <c r="J121" i="7"/>
  <c r="K123" i="7"/>
  <c r="J124" i="7"/>
  <c r="K132" i="7"/>
  <c r="J133" i="7"/>
  <c r="K135" i="7"/>
  <c r="J159" i="7"/>
  <c r="J177" i="7"/>
  <c r="K184" i="7"/>
  <c r="J185" i="7"/>
  <c r="K187" i="7"/>
  <c r="J188" i="7"/>
  <c r="K196" i="7"/>
  <c r="J197" i="7"/>
  <c r="K199" i="7"/>
  <c r="J223" i="7"/>
  <c r="J241" i="7"/>
  <c r="K248" i="7"/>
  <c r="J249" i="7"/>
  <c r="K256" i="7"/>
  <c r="J257" i="7"/>
  <c r="K336" i="7"/>
  <c r="K341" i="7"/>
  <c r="J23" i="7"/>
  <c r="J39" i="7"/>
  <c r="J47" i="7"/>
  <c r="J50" i="7"/>
  <c r="J55" i="7"/>
  <c r="J81" i="7"/>
  <c r="J99" i="7"/>
  <c r="J107" i="7"/>
  <c r="J110" i="7"/>
  <c r="J117" i="7"/>
  <c r="J143" i="7"/>
  <c r="J161" i="7"/>
  <c r="J169" i="7"/>
  <c r="J172" i="7"/>
  <c r="J181" i="7"/>
  <c r="J207" i="7"/>
  <c r="J225" i="7"/>
  <c r="J233" i="7"/>
  <c r="J236" i="7"/>
  <c r="K340" i="7"/>
  <c r="K9" i="7"/>
  <c r="K27" i="7"/>
  <c r="K38" i="7"/>
  <c r="K66" i="7"/>
  <c r="K69" i="7"/>
  <c r="K82" i="7"/>
  <c r="K98" i="7"/>
  <c r="K101" i="7"/>
  <c r="K115" i="7"/>
  <c r="J6" i="7"/>
  <c r="J12" i="7"/>
  <c r="J21" i="7"/>
  <c r="J24" i="7"/>
  <c r="J35" i="7"/>
  <c r="J41" i="7"/>
  <c r="J51" i="7"/>
  <c r="J53" i="7"/>
  <c r="J63" i="7"/>
  <c r="J79" i="7"/>
  <c r="J85" i="7"/>
  <c r="J95" i="7"/>
  <c r="J111" i="7"/>
  <c r="J125" i="7"/>
  <c r="J128" i="7"/>
  <c r="J131" i="7"/>
  <c r="J141" i="7"/>
  <c r="J144" i="7"/>
  <c r="J147" i="7"/>
  <c r="J157" i="7"/>
  <c r="J160" i="7"/>
  <c r="J163" i="7"/>
  <c r="J173" i="7"/>
  <c r="J176" i="7"/>
  <c r="J179" i="7"/>
  <c r="J189" i="7"/>
  <c r="J192" i="7"/>
  <c r="J195" i="7"/>
  <c r="J205" i="7"/>
  <c r="J208" i="7"/>
  <c r="J211" i="7"/>
  <c r="J221" i="7"/>
  <c r="J224" i="7"/>
  <c r="J227" i="7"/>
  <c r="J237" i="7"/>
  <c r="J240" i="7"/>
  <c r="J246" i="7"/>
  <c r="J250" i="7"/>
  <c r="J254" i="7"/>
  <c r="J258" i="7"/>
  <c r="J262" i="7"/>
  <c r="K265" i="7"/>
  <c r="J266" i="7"/>
  <c r="K269" i="7"/>
  <c r="J270" i="7"/>
  <c r="K273" i="7"/>
  <c r="J274" i="7"/>
  <c r="K277" i="7"/>
  <c r="J278" i="7"/>
  <c r="K281" i="7"/>
  <c r="J282" i="7"/>
  <c r="K285" i="7"/>
  <c r="J286" i="7"/>
  <c r="K289" i="7"/>
  <c r="J290" i="7"/>
  <c r="K293" i="7"/>
  <c r="J294" i="7"/>
  <c r="K297" i="7"/>
  <c r="J298" i="7"/>
  <c r="K301" i="7"/>
  <c r="J302" i="7"/>
  <c r="K305" i="7"/>
  <c r="J306" i="7"/>
  <c r="K309" i="7"/>
  <c r="J310" i="7"/>
  <c r="K313" i="7"/>
  <c r="J314" i="7"/>
  <c r="K317" i="7"/>
  <c r="J318" i="7"/>
  <c r="K321" i="7"/>
  <c r="J322" i="7"/>
  <c r="K325" i="7"/>
  <c r="J326" i="7"/>
  <c r="K329" i="7"/>
  <c r="J330" i="7"/>
  <c r="K333" i="7"/>
  <c r="K344" i="7"/>
  <c r="J345" i="7"/>
  <c r="K349" i="7"/>
  <c r="K264" i="7"/>
  <c r="K268" i="7"/>
  <c r="K272" i="7"/>
  <c r="K276" i="7"/>
  <c r="K280" i="7"/>
  <c r="K284" i="7"/>
  <c r="K288" i="7"/>
  <c r="K292" i="7"/>
  <c r="K296" i="7"/>
  <c r="K300" i="7"/>
  <c r="K304" i="7"/>
  <c r="K308" i="7"/>
  <c r="K312" i="7"/>
  <c r="K316" i="7"/>
  <c r="K320" i="7"/>
  <c r="K324" i="7"/>
  <c r="K328" i="7"/>
  <c r="K332" i="7"/>
  <c r="K348" i="7"/>
  <c r="K243" i="7"/>
  <c r="K247" i="7"/>
  <c r="K251" i="7"/>
  <c r="K255" i="7"/>
  <c r="K259" i="7"/>
  <c r="K263" i="7"/>
  <c r="K267" i="7"/>
  <c r="K271" i="7"/>
  <c r="K275" i="7"/>
  <c r="K279" i="7"/>
  <c r="K283" i="7"/>
  <c r="K287" i="7"/>
  <c r="K291" i="7"/>
  <c r="K295" i="7"/>
  <c r="K299" i="7"/>
  <c r="K303" i="7"/>
  <c r="K307" i="7"/>
  <c r="K311" i="7"/>
  <c r="K315" i="7"/>
  <c r="K319" i="7"/>
  <c r="K323" i="7"/>
  <c r="K327" i="7"/>
  <c r="K331" i="7"/>
  <c r="K335" i="7"/>
  <c r="K339" i="7"/>
  <c r="K343" i="7"/>
  <c r="K347" i="7"/>
  <c r="K351" i="7"/>
  <c r="K354" i="7"/>
  <c r="K334" i="7"/>
  <c r="K338" i="7"/>
  <c r="K342" i="7"/>
  <c r="K346" i="7"/>
  <c r="K350" i="7"/>
  <c r="K11" i="7"/>
  <c r="K18" i="7"/>
  <c r="K26" i="7"/>
  <c r="K40" i="7"/>
  <c r="K44" i="7"/>
  <c r="K52" i="7"/>
  <c r="K56" i="7"/>
  <c r="K68" i="7"/>
  <c r="K76" i="7"/>
  <c r="K84" i="7"/>
  <c r="K88" i="7"/>
  <c r="K92" i="7"/>
  <c r="K96" i="7"/>
  <c r="K100" i="7"/>
  <c r="K112" i="7"/>
  <c r="K114" i="7"/>
  <c r="K126" i="7"/>
  <c r="K130" i="7"/>
  <c r="K134" i="7"/>
  <c r="K138" i="7"/>
  <c r="K146" i="7"/>
  <c r="K158" i="7"/>
  <c r="K162" i="7"/>
  <c r="J3" i="7"/>
  <c r="J7" i="7"/>
  <c r="J22" i="7"/>
  <c r="J32" i="7"/>
  <c r="J36" i="7"/>
  <c r="J48" i="7"/>
  <c r="J60" i="7"/>
  <c r="J64" i="7"/>
  <c r="J72" i="7"/>
  <c r="J80" i="7"/>
  <c r="J104" i="7"/>
  <c r="J108" i="7"/>
  <c r="J118" i="7"/>
  <c r="J122" i="7"/>
  <c r="J142" i="7"/>
  <c r="J150" i="7"/>
  <c r="J154" i="7"/>
  <c r="J166" i="7"/>
  <c r="J170" i="7"/>
  <c r="J174" i="7"/>
  <c r="J178" i="7"/>
  <c r="J182" i="7"/>
  <c r="J186" i="7"/>
  <c r="J190" i="7"/>
  <c r="J194" i="7"/>
  <c r="J198" i="7"/>
  <c r="J202" i="7"/>
  <c r="J206" i="7"/>
  <c r="J210" i="7"/>
  <c r="J214" i="7"/>
  <c r="J218" i="7"/>
  <c r="J222" i="7"/>
  <c r="J226" i="7"/>
  <c r="J230" i="7"/>
  <c r="J234" i="7"/>
  <c r="J238" i="7"/>
  <c r="J242" i="7"/>
  <c r="D377" i="1"/>
  <c r="D135" i="1"/>
  <c r="G45" i="1"/>
  <c r="F45" i="1"/>
  <c r="E45" i="1"/>
  <c r="E29" i="1"/>
  <c r="D29" i="1"/>
  <c r="G15" i="1"/>
  <c r="F15" i="1"/>
  <c r="E15" i="1"/>
  <c r="D15" i="1"/>
  <c r="E72" i="1"/>
  <c r="F72" i="1"/>
  <c r="G72" i="1"/>
  <c r="D72" i="1"/>
  <c r="E377" i="1"/>
  <c r="F377" i="1"/>
  <c r="G377" i="1"/>
  <c r="G135" i="1" l="1"/>
  <c r="G379" i="1" s="1"/>
  <c r="F135" i="1"/>
  <c r="F379" i="1" s="1"/>
  <c r="E135" i="1"/>
  <c r="E379" i="1" s="1"/>
  <c r="D74" i="1"/>
  <c r="D379" i="1" s="1"/>
  <c r="G74" i="1"/>
  <c r="F74" i="1"/>
  <c r="E74" i="1"/>
</calcChain>
</file>

<file path=xl/sharedStrings.xml><?xml version="1.0" encoding="utf-8"?>
<sst xmlns="http://schemas.openxmlformats.org/spreadsheetml/2006/main" count="1561" uniqueCount="801">
  <si>
    <t>MISSOURI COORDINATING BOARD FOR HIGHER EDUCATION</t>
  </si>
  <si>
    <t>Completed by:</t>
  </si>
  <si>
    <t>Institution:</t>
  </si>
  <si>
    <t>Telephone:</t>
  </si>
  <si>
    <t>Code</t>
  </si>
  <si>
    <t>Description</t>
  </si>
  <si>
    <t>(A)</t>
  </si>
  <si>
    <t>(B)</t>
  </si>
  <si>
    <t>(C)</t>
  </si>
  <si>
    <t>(D)</t>
  </si>
  <si>
    <t>Degree-seeking</t>
  </si>
  <si>
    <t>Nondegree-seeking</t>
  </si>
  <si>
    <t>State Four-year</t>
  </si>
  <si>
    <t>State Two-year</t>
  </si>
  <si>
    <t>State Technical</t>
  </si>
  <si>
    <t>Independent Four-year</t>
  </si>
  <si>
    <t>Independent Two-year</t>
  </si>
  <si>
    <t>Other Missouri Inst.</t>
  </si>
  <si>
    <t>Total Missouri</t>
  </si>
  <si>
    <t>Out-of-State</t>
  </si>
  <si>
    <t>Washington</t>
  </si>
  <si>
    <t>College of the Ozarks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</si>
  <si>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</si>
  <si>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</si>
  <si>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</si>
  <si>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</si>
  <si>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</si>
  <si>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</si>
  <si>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</si>
  <si>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</si>
  <si>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</si>
  <si>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</si>
  <si>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</si>
  <si>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</si>
  <si>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</si>
  <si>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</si>
  <si>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</si>
  <si>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</si>
  <si>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</si>
  <si>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</si>
  <si>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</si>
  <si>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</si>
  <si>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</si>
  <si>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</si>
  <si>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</si>
  <si>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</si>
  <si>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</si>
  <si>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</si>
  <si>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</si>
  <si>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</si>
  <si>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</si>
  <si>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</si>
  <si>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</si>
  <si>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</si>
  <si>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</si>
  <si>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</si>
  <si>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</si>
  <si>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</si>
  <si>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</si>
  <si>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</si>
  <si>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</si>
  <si>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</si>
  <si>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</si>
  <si>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</si>
  <si>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</si>
  <si>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</si>
  <si>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</si>
  <si>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</si>
  <si>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</si>
  <si>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</si>
  <si>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Subtotal Out-of-State</t>
  </si>
  <si>
    <t>Foreign Countries</t>
  </si>
  <si>
    <t>Date Completed:</t>
  </si>
  <si>
    <t>Avila University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</si>
  <si>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</si>
  <si>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</si>
  <si>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</si>
  <si>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</si>
  <si>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</si>
  <si>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</si>
  <si>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</si>
  <si>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</si>
  <si>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</si>
  <si>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</si>
  <si>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</si>
  <si>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</si>
  <si>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</si>
  <si>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</si>
  <si>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</si>
  <si>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</si>
  <si>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</si>
  <si>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</si>
  <si>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</si>
  <si>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</si>
  <si>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</si>
  <si>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</si>
  <si>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</si>
  <si>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</si>
  <si>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</si>
  <si>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</si>
  <si>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</si>
  <si>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</si>
  <si>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</si>
  <si>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</si>
  <si>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</si>
  <si>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</si>
  <si>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</si>
  <si>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</si>
  <si>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</si>
  <si>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</si>
  <si>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</si>
  <si>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</si>
  <si>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</si>
  <si>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</si>
  <si>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</si>
  <si>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</si>
  <si>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</si>
  <si>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</si>
  <si>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</si>
  <si>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</si>
  <si>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Reporting Period:</t>
  </si>
  <si>
    <t>01000</t>
  </si>
  <si>
    <t>02000</t>
  </si>
  <si>
    <t>04000</t>
  </si>
  <si>
    <t>05000</t>
  </si>
  <si>
    <t>06000</t>
  </si>
  <si>
    <t>08000</t>
  </si>
  <si>
    <t>09000</t>
  </si>
  <si>
    <t>10000</t>
  </si>
  <si>
    <t>11000</t>
  </si>
  <si>
    <t>12000</t>
  </si>
  <si>
    <t>13000</t>
  </si>
  <si>
    <t>15000</t>
  </si>
  <si>
    <t>16000</t>
  </si>
  <si>
    <t>17000</t>
  </si>
  <si>
    <t>18000</t>
  </si>
  <si>
    <t>19000</t>
  </si>
  <si>
    <t>20000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</si>
  <si>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</si>
  <si>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</si>
  <si>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</si>
  <si>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</si>
  <si>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</si>
  <si>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</si>
  <si>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</si>
  <si>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</si>
  <si>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30000</t>
  </si>
  <si>
    <t>31000</t>
  </si>
  <si>
    <t>32000</t>
  </si>
  <si>
    <t>33000</t>
  </si>
  <si>
    <t>34000</t>
  </si>
  <si>
    <t>35000</t>
  </si>
  <si>
    <t>36000</t>
  </si>
  <si>
    <t>37000</t>
  </si>
  <si>
    <t>38000</t>
  </si>
  <si>
    <t>39000</t>
  </si>
  <si>
    <t>40000</t>
  </si>
  <si>
    <t>41000</t>
  </si>
  <si>
    <t>42000</t>
  </si>
  <si>
    <t>44000</t>
  </si>
  <si>
    <t>45000</t>
  </si>
  <si>
    <t>46000</t>
  </si>
  <si>
    <t>47000</t>
  </si>
  <si>
    <t>48000</t>
  </si>
  <si>
    <t>49000</t>
  </si>
  <si>
    <t>50000</t>
  </si>
  <si>
    <t>51000</t>
  </si>
  <si>
    <t>53000</t>
  </si>
  <si>
    <t>54000</t>
  </si>
  <si>
    <t>55000</t>
  </si>
  <si>
    <t>56000</t>
  </si>
  <si>
    <t>60000</t>
  </si>
  <si>
    <t>American Samoa</t>
  </si>
  <si>
    <t>66000</t>
  </si>
  <si>
    <t>Guam</t>
  </si>
  <si>
    <t>72000</t>
  </si>
  <si>
    <t>Puerto Rico</t>
  </si>
  <si>
    <t>78000</t>
  </si>
  <si>
    <t>Virgin Islands</t>
  </si>
  <si>
    <t>Afghanistan</t>
  </si>
  <si>
    <t>Albania</t>
  </si>
  <si>
    <t>Algeria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</si>
  <si>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</si>
  <si>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</si>
  <si>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</si>
  <si>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</si>
  <si>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</si>
  <si>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</si>
  <si>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</si>
  <si>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</si>
  <si>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</si>
  <si>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</si>
  <si>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</si>
  <si>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</si>
  <si>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</si>
  <si>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</si>
  <si>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</si>
  <si>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</si>
  <si>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</si>
  <si>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</si>
  <si>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</si>
  <si>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</si>
  <si>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</si>
  <si>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</si>
  <si>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</si>
  <si>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</si>
  <si>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</si>
  <si>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</si>
  <si>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</si>
  <si>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</si>
  <si>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</si>
  <si>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</si>
  <si>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</si>
  <si>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</si>
  <si>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</si>
  <si>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</si>
  <si>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</si>
  <si>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</si>
  <si>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</si>
  <si>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</si>
  <si>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Christmas Island</t>
  </si>
  <si>
    <t>Cocos (Keeling) Islands</t>
  </si>
  <si>
    <t>Colombia</t>
  </si>
  <si>
    <t>Comoros</t>
  </si>
  <si>
    <t>Congo</t>
  </si>
  <si>
    <t>Cook Islands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</si>
  <si>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</si>
  <si>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</si>
  <si>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</si>
  <si>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</si>
  <si>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</si>
  <si>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</si>
  <si>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</si>
  <si>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</si>
  <si>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</si>
  <si>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</si>
  <si>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</si>
  <si>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</si>
  <si>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</si>
  <si>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</si>
  <si>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</si>
  <si>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</si>
  <si>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</si>
  <si>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</si>
  <si>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</si>
  <si>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</si>
  <si>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</si>
  <si>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</si>
  <si>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</si>
  <si>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</si>
  <si>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</si>
  <si>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</si>
  <si>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Germany</t>
  </si>
  <si>
    <t>Ghana</t>
  </si>
  <si>
    <t>Gibraltar</t>
  </si>
  <si>
    <t>Greece</t>
  </si>
  <si>
    <t>Greenland</t>
  </si>
  <si>
    <t>Grenada</t>
  </si>
  <si>
    <t>Guadeloupe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</si>
  <si>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</si>
  <si>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</si>
  <si>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</si>
  <si>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</si>
  <si>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</si>
  <si>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</si>
  <si>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</si>
  <si>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</si>
  <si>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</si>
  <si>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</si>
  <si>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</si>
  <si>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</si>
  <si>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</si>
  <si>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</si>
  <si>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</si>
  <si>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</si>
  <si>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</si>
  <si>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</si>
  <si>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</si>
  <si>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</si>
  <si>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</si>
  <si>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</si>
  <si>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</si>
  <si>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Republic of</t>
  </si>
  <si>
    <t>Kuwait</t>
  </si>
  <si>
    <t>Kyrgyzstan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</si>
  <si>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</si>
  <si>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</si>
  <si>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</si>
  <si>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</si>
  <si>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</si>
  <si>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</si>
  <si>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</si>
  <si>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</si>
  <si>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</si>
  <si>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</si>
  <si>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</si>
  <si>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</si>
  <si>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</si>
  <si>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</si>
  <si>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</si>
  <si>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</si>
  <si>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</si>
  <si>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</si>
  <si>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</si>
  <si>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</si>
  <si>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</si>
  <si>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</si>
  <si>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</si>
  <si>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</si>
  <si>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</si>
  <si>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</si>
  <si>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</si>
  <si>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</si>
  <si>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</si>
  <si>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</si>
  <si>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</si>
  <si>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</si>
  <si>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</si>
  <si>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</si>
  <si>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</si>
  <si>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</si>
  <si>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</si>
  <si>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</si>
  <si>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</si>
  <si>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</si>
  <si>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</si>
  <si>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</si>
  <si>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</si>
  <si>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</si>
  <si>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</si>
  <si>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</si>
  <si>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</si>
  <si>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</si>
  <si>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</si>
  <si>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</si>
  <si>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</si>
  <si>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</si>
  <si>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</si>
  <si>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</si>
  <si>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Qatar</t>
  </si>
  <si>
    <t>Réunion</t>
  </si>
  <si>
    <t>Romania</t>
  </si>
  <si>
    <t>Russian Federation</t>
  </si>
  <si>
    <t>Rwanda</t>
  </si>
  <si>
    <t>Saint Barthélemy</t>
  </si>
  <si>
    <t>Saint Helena, Ascension and Tristan Da Cunha</t>
  </si>
  <si>
    <t>Saint Kitts and Nevis</t>
  </si>
  <si>
    <t>Saint Lucia</t>
  </si>
  <si>
    <t>Saint Martin</t>
  </si>
  <si>
    <t>Saint Pierre and Miquelon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</si>
  <si>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</si>
  <si>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</si>
  <si>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</si>
  <si>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</si>
  <si>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</si>
  <si>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</si>
  <si>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</si>
  <si>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</si>
  <si>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</si>
  <si>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</si>
  <si>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</si>
  <si>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</si>
  <si>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</si>
  <si>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</si>
  <si>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</si>
  <si>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</si>
  <si>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</si>
  <si>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</si>
  <si>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</si>
  <si>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</si>
  <si>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</si>
  <si>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</si>
  <si>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</si>
  <si>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Tajikistan</t>
  </si>
  <si>
    <t>Tanzania, United Republic of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</si>
  <si>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</si>
  <si>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</si>
  <si>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</si>
  <si>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</si>
  <si>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</si>
  <si>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</si>
  <si>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</si>
  <si>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</si>
  <si>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</si>
  <si>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</si>
  <si>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</si>
  <si>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</si>
  <si>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</si>
  <si>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</si>
  <si>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States, minor outlying islands</t>
  </si>
  <si>
    <t>Uruguay</t>
  </si>
  <si>
    <t>Uzbekistan</t>
  </si>
  <si>
    <t>Vanuatu</t>
  </si>
  <si>
    <t>Venezuela, Bolivarian Republic of</t>
  </si>
  <si>
    <t>Virgin Islands, British</t>
  </si>
  <si>
    <t>Wallis and Futuna</t>
  </si>
  <si>
    <t>Western Sahara</t>
  </si>
  <si>
    <t>Yemen</t>
  </si>
  <si>
    <t>Zambia</t>
  </si>
  <si>
    <t>Zimbabwe</t>
  </si>
  <si>
    <t>Åland Islands</t>
  </si>
  <si>
    <t>Federated States of Micronesia</t>
  </si>
  <si>
    <t>INSTITUTIONAL ORIGIN OF UNDERGRADUATE FIRST-TIME TRANSFER STUDENTS AND FIRST-TIME ENTERING GRADUATE STUDENTS</t>
  </si>
  <si>
    <t>Undergrad First-Time Transfer Students</t>
  </si>
  <si>
    <t>First-Time Entering Graduate Students</t>
  </si>
  <si>
    <t>00004</t>
  </si>
  <si>
    <t>00008</t>
  </si>
  <si>
    <t>00010</t>
  </si>
  <si>
    <t>00012</t>
  </si>
  <si>
    <t>00020</t>
  </si>
  <si>
    <t>andorra</t>
  </si>
  <si>
    <t>00024</t>
  </si>
  <si>
    <t>00028</t>
  </si>
  <si>
    <t>00031</t>
  </si>
  <si>
    <t>00032</t>
  </si>
  <si>
    <t>00036</t>
  </si>
  <si>
    <t>00040</t>
  </si>
  <si>
    <t>00044</t>
  </si>
  <si>
    <t>00048</t>
  </si>
  <si>
    <t>00050</t>
  </si>
  <si>
    <t>00051</t>
  </si>
  <si>
    <t>00052</t>
  </si>
  <si>
    <t>00056</t>
  </si>
  <si>
    <t>00060</t>
  </si>
  <si>
    <t>00064</t>
  </si>
  <si>
    <t>00068</t>
  </si>
  <si>
    <t>00070</t>
  </si>
  <si>
    <t>00072</t>
  </si>
  <si>
    <t>00074</t>
  </si>
  <si>
    <t>00076</t>
  </si>
  <si>
    <t>00084</t>
  </si>
  <si>
    <t>00086</t>
  </si>
  <si>
    <t>00090</t>
  </si>
  <si>
    <t>00092</t>
  </si>
  <si>
    <t>00096</t>
  </si>
  <si>
    <t>00100</t>
  </si>
  <si>
    <t>00104</t>
  </si>
  <si>
    <t>00108</t>
  </si>
  <si>
    <t>00112</t>
  </si>
  <si>
    <t>00116</t>
  </si>
  <si>
    <t>00120</t>
  </si>
  <si>
    <t>00124</t>
  </si>
  <si>
    <t>00132</t>
  </si>
  <si>
    <t>00136</t>
  </si>
  <si>
    <t>00140</t>
  </si>
  <si>
    <t>00144</t>
  </si>
  <si>
    <t>00148</t>
  </si>
  <si>
    <t>00152</t>
  </si>
  <si>
    <t>00156</t>
  </si>
  <si>
    <t>China aka People's Republic of China</t>
  </si>
  <si>
    <t>00158</t>
  </si>
  <si>
    <t>Taiwan, Province of China / aka Republic of China</t>
  </si>
  <si>
    <t>00162</t>
  </si>
  <si>
    <t>00166</t>
  </si>
  <si>
    <t>00170</t>
  </si>
  <si>
    <t>00174</t>
  </si>
  <si>
    <t>00175</t>
  </si>
  <si>
    <t>00178</t>
  </si>
  <si>
    <t>00180</t>
  </si>
  <si>
    <t>Congo, The Democratic Republic of The</t>
  </si>
  <si>
    <t>00184</t>
  </si>
  <si>
    <t>00188</t>
  </si>
  <si>
    <t>00191</t>
  </si>
  <si>
    <t>00192</t>
  </si>
  <si>
    <t>00196</t>
  </si>
  <si>
    <t>00203</t>
  </si>
  <si>
    <t>00204</t>
  </si>
  <si>
    <t>00208</t>
  </si>
  <si>
    <t>00212</t>
  </si>
  <si>
    <t>00214</t>
  </si>
  <si>
    <t>00218</t>
  </si>
  <si>
    <t>00222</t>
  </si>
  <si>
    <t>00226</t>
  </si>
  <si>
    <t>00231</t>
  </si>
  <si>
    <t>00232</t>
  </si>
  <si>
    <t>00233</t>
  </si>
  <si>
    <t>00234</t>
  </si>
  <si>
    <t>00238</t>
  </si>
  <si>
    <t>00239</t>
  </si>
  <si>
    <t>South Georgia and The South Sandwich Islands</t>
  </si>
  <si>
    <t>00242</t>
  </si>
  <si>
    <t>00246</t>
  </si>
  <si>
    <t>00248</t>
  </si>
  <si>
    <t>00250</t>
  </si>
  <si>
    <t>00254</t>
  </si>
  <si>
    <t>00258</t>
  </si>
  <si>
    <t>00260</t>
  </si>
  <si>
    <t>00262</t>
  </si>
  <si>
    <t>00266</t>
  </si>
  <si>
    <t>00268</t>
  </si>
  <si>
    <t>Georgia (Foreign Country)</t>
  </si>
  <si>
    <t>00270</t>
  </si>
  <si>
    <t>00275</t>
  </si>
  <si>
    <t>00276</t>
  </si>
  <si>
    <t>00288</t>
  </si>
  <si>
    <t>00292</t>
  </si>
  <si>
    <t>00296</t>
  </si>
  <si>
    <t>00300</t>
  </si>
  <si>
    <t>00304</t>
  </si>
  <si>
    <t>00308</t>
  </si>
  <si>
    <t>00312</t>
  </si>
  <si>
    <t>00320</t>
  </si>
  <si>
    <t>Guatemala</t>
  </si>
  <si>
    <t>00324</t>
  </si>
  <si>
    <t>00328</t>
  </si>
  <si>
    <t>00332</t>
  </si>
  <si>
    <t>00334</t>
  </si>
  <si>
    <t>Heard and Mcdonald Islands</t>
  </si>
  <si>
    <t>00336</t>
  </si>
  <si>
    <t>Holy See (Vatican City State)</t>
  </si>
  <si>
    <t>00340</t>
  </si>
  <si>
    <t>00344</t>
  </si>
  <si>
    <t>00348</t>
  </si>
  <si>
    <t>00352</t>
  </si>
  <si>
    <t>00356</t>
  </si>
  <si>
    <t>00360</t>
  </si>
  <si>
    <t>00364</t>
  </si>
  <si>
    <t>00368</t>
  </si>
  <si>
    <t>00372</t>
  </si>
  <si>
    <t>00376</t>
  </si>
  <si>
    <t>00380</t>
  </si>
  <si>
    <t>00384</t>
  </si>
  <si>
    <t>Côte Divoire</t>
  </si>
  <si>
    <t>00388</t>
  </si>
  <si>
    <t>00392</t>
  </si>
  <si>
    <t>00398</t>
  </si>
  <si>
    <t>00400</t>
  </si>
  <si>
    <t>00404</t>
  </si>
  <si>
    <t>00408</t>
  </si>
  <si>
    <t>Korea, Democratic Peoples Republic of</t>
  </si>
  <si>
    <t>00410</t>
  </si>
  <si>
    <t>00414</t>
  </si>
  <si>
    <t>00417</t>
  </si>
  <si>
    <t>00418</t>
  </si>
  <si>
    <t>Lao Peoples Democratic Republic</t>
  </si>
  <si>
    <t>00422</t>
  </si>
  <si>
    <t>00426</t>
  </si>
  <si>
    <t>00428</t>
  </si>
  <si>
    <t>00430</t>
  </si>
  <si>
    <t>00434</t>
  </si>
  <si>
    <t>00438</t>
  </si>
  <si>
    <t>00440</t>
  </si>
  <si>
    <t>00442</t>
  </si>
  <si>
    <t>00446</t>
  </si>
  <si>
    <t>00450</t>
  </si>
  <si>
    <t>00454</t>
  </si>
  <si>
    <t>00458</t>
  </si>
  <si>
    <t>00462</t>
  </si>
  <si>
    <t>00466</t>
  </si>
  <si>
    <t>00470</t>
  </si>
  <si>
    <t>00474</t>
  </si>
  <si>
    <t>00478</t>
  </si>
  <si>
    <t>00480</t>
  </si>
  <si>
    <t>00484</t>
  </si>
  <si>
    <t>00492</t>
  </si>
  <si>
    <t>00496</t>
  </si>
  <si>
    <t>00498</t>
  </si>
  <si>
    <t>00499</t>
  </si>
  <si>
    <t>00500</t>
  </si>
  <si>
    <t>00504</t>
  </si>
  <si>
    <t>00508</t>
  </si>
  <si>
    <t>00512</t>
  </si>
  <si>
    <t>00516</t>
  </si>
  <si>
    <t>00520</t>
  </si>
  <si>
    <t>00524</t>
  </si>
  <si>
    <t>00528</t>
  </si>
  <si>
    <t>00531</t>
  </si>
  <si>
    <t>Curaçao</t>
  </si>
  <si>
    <t>00533</t>
  </si>
  <si>
    <t>00534</t>
  </si>
  <si>
    <t>Sint Maarten (Dutch Part)</t>
  </si>
  <si>
    <t>00540</t>
  </si>
  <si>
    <t>00548</t>
  </si>
  <si>
    <t>00554</t>
  </si>
  <si>
    <t>00558</t>
  </si>
  <si>
    <t>00562</t>
  </si>
  <si>
    <t>00566</t>
  </si>
  <si>
    <t>00570</t>
  </si>
  <si>
    <t>00574</t>
  </si>
  <si>
    <t>00578</t>
  </si>
  <si>
    <t>00586</t>
  </si>
  <si>
    <t>00591</t>
  </si>
  <si>
    <t>00598</t>
  </si>
  <si>
    <t>00600</t>
  </si>
  <si>
    <t>00604</t>
  </si>
  <si>
    <t>00608</t>
  </si>
  <si>
    <t>00612</t>
  </si>
  <si>
    <t>00616</t>
  </si>
  <si>
    <t>00620</t>
  </si>
  <si>
    <t>00624</t>
  </si>
  <si>
    <t>00626</t>
  </si>
  <si>
    <t>Timor-Leste</t>
  </si>
  <si>
    <t>00634</t>
  </si>
  <si>
    <t>00638</t>
  </si>
  <si>
    <t>00642</t>
  </si>
  <si>
    <t>00643</t>
  </si>
  <si>
    <t>00646</t>
  </si>
  <si>
    <t>00652</t>
  </si>
  <si>
    <t>00654</t>
  </si>
  <si>
    <t>00659</t>
  </si>
  <si>
    <t>00660</t>
  </si>
  <si>
    <t>00662</t>
  </si>
  <si>
    <t>00663</t>
  </si>
  <si>
    <t>00666</t>
  </si>
  <si>
    <t>00670</t>
  </si>
  <si>
    <t>Saint Vincent and The Grenedines</t>
  </si>
  <si>
    <t>00674</t>
  </si>
  <si>
    <t>00678</t>
  </si>
  <si>
    <t>00682</t>
  </si>
  <si>
    <t>00686</t>
  </si>
  <si>
    <t>00688</t>
  </si>
  <si>
    <t>00690</t>
  </si>
  <si>
    <t>00694</t>
  </si>
  <si>
    <t>00702</t>
  </si>
  <si>
    <t>00703</t>
  </si>
  <si>
    <t>00704</t>
  </si>
  <si>
    <t>Viet Nam</t>
  </si>
  <si>
    <t>00705</t>
  </si>
  <si>
    <t>00706</t>
  </si>
  <si>
    <t>00710</t>
  </si>
  <si>
    <t>00716</t>
  </si>
  <si>
    <t>00724</t>
  </si>
  <si>
    <t>00732</t>
  </si>
  <si>
    <t>00729</t>
  </si>
  <si>
    <t>00728</t>
  </si>
  <si>
    <t>South Sudan, Republic of</t>
  </si>
  <si>
    <t>00740</t>
  </si>
  <si>
    <t>00744</t>
  </si>
  <si>
    <t>00748</t>
  </si>
  <si>
    <t>00752</t>
  </si>
  <si>
    <t>00756</t>
  </si>
  <si>
    <t>00760</t>
  </si>
  <si>
    <t>00762</t>
  </si>
  <si>
    <t>00764</t>
  </si>
  <si>
    <t>00768</t>
  </si>
  <si>
    <t>00772</t>
  </si>
  <si>
    <t>00776</t>
  </si>
  <si>
    <t>00780</t>
  </si>
  <si>
    <t>00784</t>
  </si>
  <si>
    <t>00788</t>
  </si>
  <si>
    <t>00792</t>
  </si>
  <si>
    <t>00795</t>
  </si>
  <si>
    <t>00796</t>
  </si>
  <si>
    <t>00798</t>
  </si>
  <si>
    <t>00800</t>
  </si>
  <si>
    <t>00804</t>
  </si>
  <si>
    <t>00807</t>
  </si>
  <si>
    <t>Macedonia, The Former Yugoslav Republic of</t>
  </si>
  <si>
    <t>00818</t>
  </si>
  <si>
    <t>00826</t>
  </si>
  <si>
    <t>00831</t>
  </si>
  <si>
    <t>00832</t>
  </si>
  <si>
    <t>00833</t>
  </si>
  <si>
    <t>Isle of Man</t>
  </si>
  <si>
    <t>00834</t>
  </si>
  <si>
    <t>00854</t>
  </si>
  <si>
    <t>00858</t>
  </si>
  <si>
    <t>00860</t>
  </si>
  <si>
    <t>00862</t>
  </si>
  <si>
    <t>00876</t>
  </si>
  <si>
    <t>00882</t>
  </si>
  <si>
    <t>00887</t>
  </si>
  <si>
    <t>00894</t>
  </si>
  <si>
    <t>99998</t>
  </si>
  <si>
    <t>Unknown Foreign Country</t>
  </si>
  <si>
    <t>Central Methodist University</t>
  </si>
  <si>
    <t>Saint Louis University</t>
  </si>
  <si>
    <t>Saint Louis Community College</t>
  </si>
  <si>
    <t>UNITID/</t>
  </si>
  <si>
    <t>District of Columbia</t>
  </si>
  <si>
    <t>Subtotal Foreign Countries</t>
  </si>
  <si>
    <t>Unknown Institution</t>
  </si>
  <si>
    <t>Grand Total</t>
  </si>
  <si>
    <t>Bonaire, Sint Eustatius &amp; Saba</t>
  </si>
  <si>
    <t>NEW IN 2012</t>
  </si>
  <si>
    <t>State Technical College</t>
  </si>
  <si>
    <t>Central Methodist University-CGES</t>
  </si>
  <si>
    <t>Central Methodist University-CLAS</t>
  </si>
  <si>
    <t>Hannibal-LaGrange University</t>
  </si>
  <si>
    <r>
      <t xml:space="preserve">Please Select from:            </t>
    </r>
    <r>
      <rPr>
        <sz val="10"/>
        <color indexed="8"/>
        <rFont val="Arial"/>
        <family val="2"/>
      </rPr>
      <t>↓</t>
    </r>
  </si>
  <si>
    <t>Unit ID</t>
  </si>
  <si>
    <t>FICE</t>
  </si>
  <si>
    <t>sector</t>
  </si>
  <si>
    <t>176628</t>
  </si>
  <si>
    <t>I4Y</t>
  </si>
  <si>
    <t>445267</t>
  </si>
  <si>
    <t>-</t>
  </si>
  <si>
    <t>176947</t>
  </si>
  <si>
    <t>002453</t>
  </si>
  <si>
    <t>178697</t>
  </si>
  <si>
    <t>002500</t>
  </si>
  <si>
    <t>177065</t>
  </si>
  <si>
    <t>177117</t>
  </si>
  <si>
    <t>002458</t>
  </si>
  <si>
    <t>177135</t>
  </si>
  <si>
    <t>177144</t>
  </si>
  <si>
    <t>002460</t>
  </si>
  <si>
    <t>177214</t>
  </si>
  <si>
    <t>002461</t>
  </si>
  <si>
    <t>177250</t>
  </si>
  <si>
    <t>177339</t>
  </si>
  <si>
    <t>002463</t>
  </si>
  <si>
    <t>177418</t>
  </si>
  <si>
    <t>177542</t>
  </si>
  <si>
    <t>009089</t>
  </si>
  <si>
    <t>177551</t>
  </si>
  <si>
    <t>177676</t>
  </si>
  <si>
    <t>177940</t>
  </si>
  <si>
    <t>177968</t>
  </si>
  <si>
    <t>177977</t>
  </si>
  <si>
    <t>178059</t>
  </si>
  <si>
    <t>002482</t>
  </si>
  <si>
    <t>178129</t>
  </si>
  <si>
    <t>178217</t>
  </si>
  <si>
    <t>178244</t>
  </si>
  <si>
    <t>007540</t>
  </si>
  <si>
    <t>178341</t>
  </si>
  <si>
    <t>179566</t>
  </si>
  <si>
    <t>179344</t>
  </si>
  <si>
    <t>178411</t>
  </si>
  <si>
    <t>178369</t>
  </si>
  <si>
    <t>002489</t>
  </si>
  <si>
    <t>178387</t>
  </si>
  <si>
    <t>178448</t>
  </si>
  <si>
    <t>179715</t>
  </si>
  <si>
    <t>178624</t>
  </si>
  <si>
    <t>177472</t>
  </si>
  <si>
    <t>178721</t>
  </si>
  <si>
    <t>179043</t>
  </si>
  <si>
    <t>179283</t>
  </si>
  <si>
    <t>179159</t>
  </si>
  <si>
    <t>179557</t>
  </si>
  <si>
    <t>179326</t>
  </si>
  <si>
    <t>002502</t>
  </si>
  <si>
    <t>262031</t>
  </si>
  <si>
    <t>179539</t>
  </si>
  <si>
    <t>179548</t>
  </si>
  <si>
    <t>002512</t>
  </si>
  <si>
    <t>179645</t>
  </si>
  <si>
    <t>178615</t>
  </si>
  <si>
    <t>176965</t>
  </si>
  <si>
    <t>178396</t>
  </si>
  <si>
    <t>178402</t>
  </si>
  <si>
    <t>178420</t>
  </si>
  <si>
    <t>179867</t>
  </si>
  <si>
    <t>002520</t>
  </si>
  <si>
    <t>179894</t>
  </si>
  <si>
    <t>179919</t>
  </si>
  <si>
    <t>179946</t>
  </si>
  <si>
    <t>179955</t>
  </si>
  <si>
    <t>002524</t>
  </si>
  <si>
    <t>179964</t>
  </si>
  <si>
    <t>Abb Sect</t>
  </si>
  <si>
    <t>DHE Code</t>
  </si>
  <si>
    <t>5030</t>
  </si>
  <si>
    <t>5160</t>
  </si>
  <si>
    <t>6010</t>
  </si>
  <si>
    <t>5050</t>
  </si>
  <si>
    <t>5060</t>
  </si>
  <si>
    <t>5070</t>
  </si>
  <si>
    <t>5110</t>
  </si>
  <si>
    <t>5120</t>
  </si>
  <si>
    <t>5130</t>
  </si>
  <si>
    <t>5170</t>
  </si>
  <si>
    <t>4030</t>
  </si>
  <si>
    <t>5220</t>
  </si>
  <si>
    <t>code</t>
  </si>
  <si>
    <t>survey</t>
  </si>
  <si>
    <t>ug_ds</t>
  </si>
  <si>
    <t>ug_nd</t>
  </si>
  <si>
    <t>gr_ds</t>
  </si>
  <si>
    <t>gr_nd</t>
  </si>
  <si>
    <t>year</t>
  </si>
  <si>
    <t>to_inst_name</t>
  </si>
  <si>
    <t>to_inst_sector</t>
  </si>
  <si>
    <t>to_inst_unitid</t>
  </si>
  <si>
    <t>from_code_output</t>
  </si>
  <si>
    <t>from_description</t>
  </si>
  <si>
    <t>from_category</t>
  </si>
  <si>
    <t>MO Indp 4 Year</t>
  </si>
  <si>
    <t>MO Indp 2 Year</t>
  </si>
  <si>
    <t>MO Public 4 Year</t>
  </si>
  <si>
    <t>MO Public 2 Year</t>
  </si>
  <si>
    <t>US States</t>
  </si>
  <si>
    <t>US Territories</t>
  </si>
  <si>
    <t>Unknown</t>
  </si>
  <si>
    <t>source</t>
  </si>
  <si>
    <t>DHE07-2</t>
  </si>
  <si>
    <t>29000</t>
  </si>
  <si>
    <t>64000</t>
  </si>
  <si>
    <t>68000</t>
  </si>
  <si>
    <t>69000</t>
  </si>
  <si>
    <t>70000</t>
  </si>
  <si>
    <t>74000</t>
  </si>
  <si>
    <t>99999</t>
  </si>
  <si>
    <t>00535</t>
  </si>
  <si>
    <t>Other MO</t>
  </si>
  <si>
    <t>Please Select from:            ↓</t>
  </si>
  <si>
    <t>Drury University-CCPS</t>
  </si>
  <si>
    <t>492801</t>
  </si>
  <si>
    <t>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</si>
</sst>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Times New Roman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5" fillId="0" borderId="0" xfId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2" fillId="2" borderId="0" xfId="0" applyFont="1" applyFill="1"/>
    <xf numFmtId="0" fontId="6" fillId="2" borderId="0" xfId="0" applyFont="1" applyFill="1" applyAlignment="1">
      <alignment horizontal="left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quotePrefix="1" applyFont="1" applyFill="1" applyBorder="1" applyAlignment="1">
      <alignment horizontal="center"/>
    </xf>
    <xf numFmtId="0" fontId="2" fillId="2" borderId="4" xfId="0" applyFont="1" applyFill="1" applyBorder="1"/>
    <xf numFmtId="3" fontId="2" fillId="2" borderId="4" xfId="0" applyNumberFormat="1" applyFont="1" applyFill="1" applyBorder="1"/>
    <xf numFmtId="3" fontId="2" fillId="2" borderId="4" xfId="0" applyNumberFormat="1" applyFont="1" applyFill="1" applyBorder="1" applyProtection="1">
      <protection locked="0"/>
    </xf>
    <xf numFmtId="3" fontId="3" fillId="3" borderId="6" xfId="0" applyNumberFormat="1" applyFont="1" applyFill="1" applyBorder="1"/>
    <xf numFmtId="0" fontId="7" fillId="3" borderId="4" xfId="0" applyFont="1" applyFill="1" applyBorder="1"/>
    <xf numFmtId="3" fontId="3" fillId="3" borderId="4" xfId="0" applyNumberFormat="1" applyFont="1" applyFill="1" applyBorder="1"/>
    <xf numFmtId="0" fontId="3" fillId="3" borderId="4" xfId="0" applyFont="1" applyFill="1" applyBorder="1"/>
    <xf numFmtId="3" fontId="3" fillId="3" borderId="4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/>
    <xf numFmtId="0" fontId="7" fillId="3" borderId="4" xfId="0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3" fontId="2" fillId="4" borderId="9" xfId="0" applyNumberFormat="1" applyFont="1" applyFill="1" applyBorder="1"/>
    <xf numFmtId="3" fontId="2" fillId="4" borderId="10" xfId="0" applyNumberFormat="1" applyFont="1" applyFill="1" applyBorder="1"/>
    <xf numFmtId="0" fontId="0" fillId="2" borderId="0" xfId="0" applyFill="1"/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12" xfId="0" applyBorder="1"/>
    <xf numFmtId="0" fontId="5" fillId="0" borderId="12" xfId="0" applyFont="1" applyBorder="1"/>
    <xf numFmtId="3" fontId="2" fillId="0" borderId="4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4" xfId="0" applyFont="1" applyFill="1" applyBorder="1"/>
    <xf numFmtId="0" fontId="2" fillId="3" borderId="0" xfId="0" applyFont="1" applyFill="1"/>
    <xf numFmtId="0" fontId="2" fillId="2" borderId="0" xfId="0" applyNumberFormat="1" applyFont="1" applyFill="1" applyAlignment="1"/>
    <xf numFmtId="0" fontId="2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2" fillId="2" borderId="8" xfId="0" applyFont="1" applyFill="1" applyBorder="1"/>
    <xf numFmtId="0" fontId="2" fillId="2" borderId="14" xfId="0" applyFont="1" applyFill="1" applyBorder="1"/>
    <xf numFmtId="0" fontId="2" fillId="2" borderId="2" xfId="0" applyFont="1" applyFill="1" applyBorder="1"/>
    <xf numFmtId="0" fontId="2" fillId="3" borderId="13" xfId="0" applyFont="1" applyFill="1" applyBorder="1" applyAlignment="1">
      <alignment horizontal="left"/>
    </xf>
    <xf numFmtId="0" fontId="0" fillId="0" borderId="0" xfId="0"/>
    <xf numFmtId="0" fontId="5" fillId="0" borderId="0" xfId="1"/>
    <xf numFmtId="0" fontId="5" fillId="0" borderId="0" xfId="0" applyFont="1"/>
    <xf numFmtId="0" fontId="5" fillId="0" borderId="0" xfId="0" applyFont="1" applyFill="1"/>
    <xf numFmtId="49" fontId="5" fillId="0" borderId="0" xfId="0" applyNumberFormat="1" applyFont="1" applyFill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1" fillId="0" borderId="0" xfId="4"/>
    <xf numFmtId="0" fontId="5" fillId="2" borderId="0" xfId="0" applyFont="1" applyFill="1"/>
    <xf numFmtId="3" fontId="0" fillId="0" borderId="0" xfId="0" applyNumberFormat="1"/>
    <xf numFmtId="49" fontId="5" fillId="0" borderId="12" xfId="0" applyNumberFormat="1" applyFont="1" applyBorder="1"/>
    <xf numFmtId="49" fontId="5" fillId="2" borderId="4" xfId="0" applyNumberFormat="1" applyFont="1" applyFill="1" applyBorder="1" applyAlignment="1"/>
    <xf numFmtId="49" fontId="2" fillId="2" borderId="4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49" fontId="2" fillId="2" borderId="7" xfId="0" applyNumberFormat="1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4" xfId="0" quotePrefix="1" applyNumberFormat="1" applyFont="1" applyBorder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5" fillId="0" borderId="0" xfId="0" applyFont="1" applyFill="1" applyBorder="1"/>
    <xf numFmtId="0" fontId="5" fillId="2" borderId="11" xfId="0" applyFon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6" fillId="2" borderId="11" xfId="0" applyFont="1" applyFill="1" applyBorder="1" applyAlignment="1" applyProtection="1">
      <alignment horizontal="left"/>
      <protection locked="0"/>
    </xf>
    <xf numFmtId="14" fontId="5" fillId="2" borderId="11" xfId="0" applyNumberFormat="1" applyFont="1" applyFill="1" applyBorder="1" applyAlignment="1" applyProtection="1">
      <alignment horizontal="left"/>
      <protection locked="0"/>
    </xf>
    <xf numFmtId="14" fontId="0" fillId="2" borderId="11" xfId="0" applyNumberForma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12</xdr:col>
          <xdr:colOff>19050</xdr:colOff>
          <xdr:row>48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13</xdr:col>
          <xdr:colOff>304800</xdr:colOff>
          <xdr:row>56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he.mo.gov/Academic%20Affairs/Research%20Group/Data/DHE%20Surveys/Fall%202010/DHE%2007-2/Aggregated/DHE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HE-02"/>
      <sheetName val="Institution"/>
    </sheetNames>
    <sheetDataSet>
      <sheetData sheetId="0"/>
      <sheetData sheetId="1">
        <row r="1">
          <cell r="A1" t="str">
            <v>Please Select from:            ↓</v>
          </cell>
        </row>
        <row r="2">
          <cell r="A2" t="str">
            <v>Avila University</v>
          </cell>
        </row>
        <row r="3">
          <cell r="A3" t="str">
            <v>Central Methodist University-College of Graduate &amp; Extended Studies</v>
          </cell>
        </row>
        <row r="4">
          <cell r="A4" t="str">
            <v>Central Methodist University-College of Liberal Arts &amp; Sciences</v>
          </cell>
        </row>
        <row r="5">
          <cell r="A5" t="str">
            <v>College of the Ozarks</v>
          </cell>
        </row>
        <row r="6">
          <cell r="A6" t="str">
            <v>Columbia College</v>
          </cell>
        </row>
        <row r="7">
          <cell r="A7" t="str">
            <v>Cottey College</v>
          </cell>
        </row>
        <row r="8">
          <cell r="A8" t="str">
            <v>Crowder College</v>
          </cell>
        </row>
        <row r="9">
          <cell r="A9" t="str">
            <v>Culver-Stockton College</v>
          </cell>
        </row>
        <row r="10">
          <cell r="A10" t="str">
            <v>Drury University</v>
          </cell>
        </row>
        <row r="11">
          <cell r="A11" t="str">
            <v>East Central College</v>
          </cell>
        </row>
        <row r="12">
          <cell r="A12" t="str">
            <v>Evangel University</v>
          </cell>
        </row>
        <row r="13">
          <cell r="A13" t="str">
            <v>Fontbonne University</v>
          </cell>
        </row>
        <row r="14">
          <cell r="A14" t="str">
            <v>Hannibal-Lagrange College</v>
          </cell>
        </row>
        <row r="15">
          <cell r="A15" t="str">
            <v>Harris-Stowe State University</v>
          </cell>
        </row>
        <row r="16">
          <cell r="A16" t="str">
            <v>Jefferson College</v>
          </cell>
        </row>
        <row r="17">
          <cell r="A17" t="str">
            <v>Lincoln University</v>
          </cell>
        </row>
        <row r="18">
          <cell r="A18" t="str">
            <v>Lindenwood University</v>
          </cell>
        </row>
        <row r="19">
          <cell r="A19" t="str">
            <v>Linn State Technical College</v>
          </cell>
        </row>
        <row r="20">
          <cell r="A20" t="str">
            <v>Maryville University of Saint Louis</v>
          </cell>
        </row>
        <row r="21">
          <cell r="A21" t="str">
            <v>Metropolitan Community College-Blue River</v>
          </cell>
        </row>
        <row r="22">
          <cell r="A22" t="str">
            <v>Metropolitan Community College-Business &amp; Technology</v>
          </cell>
        </row>
        <row r="23">
          <cell r="A23" t="str">
            <v>Metropolitan Community College-Kansas City</v>
          </cell>
        </row>
        <row r="24">
          <cell r="A24" t="str">
            <v>Metropolitan Community College-Longview</v>
          </cell>
        </row>
        <row r="25">
          <cell r="A25" t="str">
            <v>Metropolitan Community College-Maple Woods</v>
          </cell>
        </row>
        <row r="26">
          <cell r="A26" t="str">
            <v>Metropolitan Community College-Penn Valley</v>
          </cell>
        </row>
        <row r="27">
          <cell r="A27" t="str">
            <v>Mineral Area College</v>
          </cell>
        </row>
        <row r="28">
          <cell r="A28" t="str">
            <v>Missouri Baptist University</v>
          </cell>
        </row>
        <row r="29">
          <cell r="A29" t="str">
            <v>Missouri Southern State University</v>
          </cell>
        </row>
        <row r="30">
          <cell r="A30" t="str">
            <v>Missouri State University</v>
          </cell>
        </row>
        <row r="31">
          <cell r="A31" t="str">
            <v>Missouri State University-West Plains</v>
          </cell>
        </row>
        <row r="32">
          <cell r="A32" t="str">
            <v>Missouri University of Science and Technology</v>
          </cell>
        </row>
        <row r="33">
          <cell r="A33" t="str">
            <v>Missouri Valley College</v>
          </cell>
        </row>
        <row r="34">
          <cell r="A34" t="str">
            <v>Missouri Western State University</v>
          </cell>
        </row>
        <row r="35">
          <cell r="A35" t="str">
            <v>Moberly Area Community College</v>
          </cell>
        </row>
        <row r="36">
          <cell r="A36" t="str">
            <v>North Central Missouri College</v>
          </cell>
        </row>
        <row r="37">
          <cell r="A37" t="str">
            <v>Northwest Missouri State University</v>
          </cell>
        </row>
        <row r="38">
          <cell r="A38" t="str">
            <v>Ozarks Technical Community College</v>
          </cell>
        </row>
        <row r="39">
          <cell r="A39" t="str">
            <v>Park University</v>
          </cell>
        </row>
        <row r="40">
          <cell r="A40" t="str">
            <v>Rockhurst University</v>
          </cell>
        </row>
        <row r="41">
          <cell r="A41" t="str">
            <v>Saint Louis Community College-Central Office</v>
          </cell>
        </row>
        <row r="42">
          <cell r="A42" t="str">
            <v>Saint Louis Community College-Florissant Valley</v>
          </cell>
        </row>
        <row r="43">
          <cell r="A43" t="str">
            <v>Saint Louis Community College-Forest Park</v>
          </cell>
        </row>
        <row r="44">
          <cell r="A44" t="str">
            <v>Saint Louis Community College-Meramec</v>
          </cell>
        </row>
        <row r="45">
          <cell r="A45" t="str">
            <v>Saint Louis Community College-Wildwood</v>
          </cell>
        </row>
        <row r="46">
          <cell r="A46" t="str">
            <v>Saint Louis University-Main Campus</v>
          </cell>
        </row>
        <row r="47">
          <cell r="A47" t="str">
            <v>Southeast Missouri State University</v>
          </cell>
        </row>
        <row r="48">
          <cell r="A48" t="str">
            <v>Southwest Baptist University</v>
          </cell>
        </row>
        <row r="49">
          <cell r="A49" t="str">
            <v>St Charles Community College</v>
          </cell>
        </row>
        <row r="50">
          <cell r="A50" t="str">
            <v>State Fair Community College</v>
          </cell>
        </row>
        <row r="51">
          <cell r="A51" t="str">
            <v>Stephens College</v>
          </cell>
        </row>
        <row r="52">
          <cell r="A52" t="str">
            <v>Three Rivers Community College</v>
          </cell>
        </row>
        <row r="53">
          <cell r="A53" t="str">
            <v>Truman State University</v>
          </cell>
        </row>
        <row r="54">
          <cell r="A54" t="str">
            <v>University of Central Missouri</v>
          </cell>
        </row>
        <row r="55">
          <cell r="A55" t="str">
            <v>University of Missouri-Columbia</v>
          </cell>
        </row>
        <row r="56">
          <cell r="A56" t="str">
            <v>University of Missouri-Kansas City</v>
          </cell>
        </row>
        <row r="57">
          <cell r="A57" t="str">
            <v>University of Missouri-St Louis</v>
          </cell>
        </row>
        <row r="58">
          <cell r="A58" t="str">
            <v>University of Missouri-Systems Office</v>
          </cell>
        </row>
        <row r="59">
          <cell r="A59" t="str">
            <v>Washington University in St Louis</v>
          </cell>
        </row>
        <row r="60">
          <cell r="A60" t="str">
            <v>Webster University</v>
          </cell>
        </row>
        <row r="61">
          <cell r="A61" t="str">
            <v>Wentworth Military Academy</v>
          </cell>
        </row>
        <row r="62">
          <cell r="A62" t="str">
            <v>Westminster College</v>
          </cell>
        </row>
        <row r="63">
          <cell r="A63" t="str">
            <v>William Jewell College</v>
          </cell>
        </row>
        <row r="64">
          <cell r="A64" t="str">
            <v>William Woods University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N11" sqref="N11"/>
    </sheetView>
  </sheetViews>
  <sheetFormatPr defaultRowHeight="12.75" x14ac:dyDescent="0.2"/>
  <cols>
    <col min="1" max="16384" width="9.140625" style="26"/>
  </cols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12</xdr:col>
                <xdr:colOff>19050</xdr:colOff>
                <xdr:row>48</xdr:row>
                <xdr:rowOff>114300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0"/>
  <sheetViews>
    <sheetView topLeftCell="B1" zoomScaleNormal="100" workbookViewId="0">
      <selection activeCell="D8" sqref="D8:F8"/>
    </sheetView>
  </sheetViews>
  <sheetFormatPr defaultRowHeight="12.75" x14ac:dyDescent="0.2"/>
  <cols>
    <col min="1" max="1" width="34.140625" style="54" hidden="1" customWidth="1"/>
    <col min="2" max="2" width="8.5703125" style="32" customWidth="1"/>
    <col min="3" max="3" width="43" style="4" customWidth="1"/>
    <col min="4" max="4" width="14.7109375" style="4" customWidth="1"/>
    <col min="5" max="5" width="16.7109375" style="4" customWidth="1"/>
    <col min="6" max="6" width="14.7109375" style="4" customWidth="1"/>
    <col min="7" max="7" width="16.7109375" style="4" customWidth="1"/>
    <col min="8" max="16384" width="9.140625" style="4"/>
  </cols>
  <sheetData>
    <row r="1" spans="1:11" x14ac:dyDescent="0.2">
      <c r="B1" s="27" t="s">
        <v>0</v>
      </c>
      <c r="C1" s="3"/>
      <c r="D1" s="3"/>
      <c r="E1" s="3"/>
      <c r="F1" s="3"/>
      <c r="G1" s="3"/>
      <c r="H1" s="3"/>
    </row>
    <row r="2" spans="1:11" x14ac:dyDescent="0.2">
      <c r="B2" s="27" t="s">
        <v>402</v>
      </c>
      <c r="C2" s="3"/>
      <c r="D2" s="3"/>
      <c r="E2" s="3"/>
      <c r="F2" s="3"/>
      <c r="G2" s="3"/>
      <c r="H2" s="3"/>
    </row>
    <row r="3" spans="1:11" x14ac:dyDescent="0.2">
      <c r="B3" s="27" t="s">
        <v>787</v>
      </c>
      <c r="C3" s="3"/>
      <c r="D3" s="3"/>
      <c r="E3" s="3"/>
      <c r="F3" s="3"/>
      <c r="G3" s="3"/>
      <c r="H3" s="3"/>
    </row>
    <row r="4" spans="1:11" ht="13.5" thickBot="1" x14ac:dyDescent="0.25">
      <c r="B4" s="27"/>
      <c r="C4" s="3"/>
      <c r="D4" s="3"/>
      <c r="E4" s="3"/>
      <c r="F4" s="3"/>
      <c r="G4" s="3"/>
      <c r="H4" s="3"/>
    </row>
    <row r="5" spans="1:11" ht="13.5" thickBot="1" x14ac:dyDescent="0.25">
      <c r="B5" s="27"/>
      <c r="C5" s="2" t="s">
        <v>1</v>
      </c>
      <c r="D5" s="65"/>
      <c r="E5" s="66"/>
      <c r="F5" s="66"/>
      <c r="G5" s="3"/>
      <c r="H5" s="3"/>
      <c r="I5" s="3"/>
      <c r="J5" s="3"/>
      <c r="K5" s="3"/>
    </row>
    <row r="6" spans="1:11" ht="13.5" thickBot="1" x14ac:dyDescent="0.25">
      <c r="B6" s="27"/>
      <c r="C6" s="2" t="s">
        <v>2</v>
      </c>
      <c r="D6" s="67" t="s">
        <v>797</v>
      </c>
      <c r="E6" s="67"/>
      <c r="F6" s="67"/>
      <c r="G6" s="3"/>
      <c r="H6" s="3"/>
    </row>
    <row r="7" spans="1:11" ht="13.5" thickBot="1" x14ac:dyDescent="0.25">
      <c r="B7" s="27"/>
      <c r="C7" s="2" t="s">
        <v>72</v>
      </c>
      <c r="D7" s="68"/>
      <c r="E7" s="69"/>
      <c r="F7" s="69"/>
      <c r="G7" s="3"/>
      <c r="H7" s="3"/>
    </row>
    <row r="8" spans="1:11" ht="13.5" thickBot="1" x14ac:dyDescent="0.25">
      <c r="B8" s="27"/>
      <c r="C8" s="2" t="s">
        <v>120</v>
      </c>
      <c r="D8" s="70" t="s">
        <v>800</v>
      </c>
      <c r="E8" s="70"/>
      <c r="F8" s="70"/>
      <c r="G8" s="3"/>
      <c r="H8" s="3"/>
    </row>
    <row r="9" spans="1:11" ht="13.5" thickBot="1" x14ac:dyDescent="0.25">
      <c r="B9" s="27"/>
      <c r="C9" s="2" t="s">
        <v>3</v>
      </c>
      <c r="D9" s="66"/>
      <c r="E9" s="66"/>
      <c r="F9" s="66"/>
      <c r="G9" s="3"/>
      <c r="H9" s="3"/>
    </row>
    <row r="10" spans="1:11" x14ac:dyDescent="0.2">
      <c r="B10" s="27"/>
      <c r="C10" s="3"/>
      <c r="D10" s="5"/>
      <c r="E10" s="3"/>
      <c r="F10" s="3"/>
      <c r="G10" s="3"/>
      <c r="H10" s="3"/>
    </row>
    <row r="11" spans="1:11" ht="13.5" thickBot="1" x14ac:dyDescent="0.25">
      <c r="B11" s="27"/>
      <c r="C11" s="3"/>
      <c r="D11" s="3"/>
      <c r="E11" s="3"/>
      <c r="F11" s="3"/>
      <c r="G11" s="3"/>
      <c r="H11" s="3"/>
    </row>
    <row r="12" spans="1:11" ht="13.5" thickTop="1" x14ac:dyDescent="0.2">
      <c r="B12" s="28"/>
      <c r="C12" s="6"/>
      <c r="D12" s="7" t="s">
        <v>403</v>
      </c>
      <c r="E12" s="7"/>
      <c r="F12" s="7" t="s">
        <v>404</v>
      </c>
      <c r="G12" s="7"/>
      <c r="H12" s="3"/>
    </row>
    <row r="13" spans="1:11" x14ac:dyDescent="0.2">
      <c r="B13" s="29" t="s">
        <v>668</v>
      </c>
      <c r="C13" s="8"/>
      <c r="D13" s="9" t="s">
        <v>10</v>
      </c>
      <c r="E13" s="9" t="s">
        <v>11</v>
      </c>
      <c r="F13" s="9" t="s">
        <v>10</v>
      </c>
      <c r="G13" s="9" t="s">
        <v>11</v>
      </c>
      <c r="H13" s="3"/>
    </row>
    <row r="14" spans="1:11" x14ac:dyDescent="0.2">
      <c r="B14" s="30" t="s">
        <v>4</v>
      </c>
      <c r="C14" s="10" t="s">
        <v>5</v>
      </c>
      <c r="D14" s="11" t="s">
        <v>6</v>
      </c>
      <c r="E14" s="11" t="s">
        <v>7</v>
      </c>
      <c r="F14" s="11" t="s">
        <v>8</v>
      </c>
      <c r="G14" s="11" t="s">
        <v>9</v>
      </c>
      <c r="H14" s="3"/>
    </row>
    <row r="15" spans="1:11" ht="13.5" x14ac:dyDescent="0.25">
      <c r="B15" s="21" t="s">
        <v>12</v>
      </c>
      <c r="C15" s="18"/>
      <c r="D15" s="17">
        <f>SUM(D16:D28)</f>
        <v>0</v>
      </c>
      <c r="E15" s="17">
        <f>SUM(E16:E28)</f>
        <v>0</v>
      </c>
      <c r="F15" s="17">
        <f>SUM(F16:F28)</f>
        <v>0</v>
      </c>
      <c r="G15" s="17">
        <f>SUM(G16:G28)</f>
        <v>0</v>
      </c>
    </row>
    <row r="16" spans="1:11" x14ac:dyDescent="0.2">
      <c r="A16" s="54" t="s">
        <v>781</v>
      </c>
      <c r="B16" s="57" t="s">
        <v>705</v>
      </c>
      <c r="C16" s="33" t="s">
        <v>83</v>
      </c>
      <c r="D16" s="14"/>
      <c r="E16" s="14"/>
      <c r="F16" s="14"/>
      <c r="G16" s="14"/>
    </row>
    <row r="17" spans="1:7" x14ac:dyDescent="0.2">
      <c r="A17" s="54" t="s">
        <v>781</v>
      </c>
      <c r="B17" s="57" t="s">
        <v>707</v>
      </c>
      <c r="C17" s="33" t="s">
        <v>85</v>
      </c>
      <c r="D17" s="14"/>
      <c r="E17" s="14"/>
      <c r="F17" s="14"/>
      <c r="G17" s="14"/>
    </row>
    <row r="18" spans="1:7" x14ac:dyDescent="0.2">
      <c r="A18" s="54" t="s">
        <v>781</v>
      </c>
      <c r="B18" s="57" t="s">
        <v>719</v>
      </c>
      <c r="C18" s="33" t="s">
        <v>94</v>
      </c>
      <c r="D18" s="14"/>
      <c r="E18" s="14"/>
      <c r="F18" s="14"/>
      <c r="G18" s="14"/>
    </row>
    <row r="19" spans="1:7" x14ac:dyDescent="0.2">
      <c r="A19" s="54" t="s">
        <v>781</v>
      </c>
      <c r="B19" s="57" t="s">
        <v>717</v>
      </c>
      <c r="C19" s="33" t="s">
        <v>92</v>
      </c>
      <c r="D19" s="14"/>
      <c r="E19" s="14"/>
      <c r="F19" s="14"/>
      <c r="G19" s="14"/>
    </row>
    <row r="20" spans="1:7" x14ac:dyDescent="0.2">
      <c r="A20" s="54" t="s">
        <v>781</v>
      </c>
      <c r="B20" s="57" t="s">
        <v>716</v>
      </c>
      <c r="C20" s="33" t="s">
        <v>91</v>
      </c>
      <c r="D20" s="14"/>
      <c r="E20" s="14"/>
      <c r="F20" s="14"/>
      <c r="G20" s="14"/>
    </row>
    <row r="21" spans="1:7" x14ac:dyDescent="0.2">
      <c r="A21" s="54" t="s">
        <v>781</v>
      </c>
      <c r="B21" s="57" t="s">
        <v>722</v>
      </c>
      <c r="C21" s="33" t="s">
        <v>96</v>
      </c>
      <c r="D21" s="14"/>
      <c r="E21" s="14"/>
      <c r="F21" s="14"/>
      <c r="G21" s="14"/>
    </row>
    <row r="22" spans="1:7" x14ac:dyDescent="0.2">
      <c r="A22" s="54" t="s">
        <v>781</v>
      </c>
      <c r="B22" s="57" t="s">
        <v>725</v>
      </c>
      <c r="C22" s="33" t="s">
        <v>99</v>
      </c>
      <c r="D22" s="14"/>
      <c r="E22" s="14"/>
      <c r="F22" s="14"/>
      <c r="G22" s="14"/>
    </row>
    <row r="23" spans="1:7" x14ac:dyDescent="0.2">
      <c r="A23" s="54" t="s">
        <v>781</v>
      </c>
      <c r="B23" s="57" t="s">
        <v>731</v>
      </c>
      <c r="C23" s="33" t="s">
        <v>103</v>
      </c>
      <c r="D23" s="14"/>
      <c r="E23" s="14"/>
      <c r="F23" s="14"/>
      <c r="G23" s="14"/>
    </row>
    <row r="24" spans="1:7" x14ac:dyDescent="0.2">
      <c r="A24" s="54" t="s">
        <v>781</v>
      </c>
      <c r="B24" s="57" t="s">
        <v>739</v>
      </c>
      <c r="C24" s="33" t="s">
        <v>109</v>
      </c>
      <c r="D24" s="14"/>
      <c r="E24" s="14"/>
      <c r="F24" s="14"/>
      <c r="G24" s="14"/>
    </row>
    <row r="25" spans="1:7" x14ac:dyDescent="0.2">
      <c r="A25" s="54" t="s">
        <v>781</v>
      </c>
      <c r="B25" s="57" t="s">
        <v>740</v>
      </c>
      <c r="C25" s="33" t="s">
        <v>110</v>
      </c>
      <c r="D25" s="14"/>
      <c r="E25" s="14"/>
      <c r="F25" s="14"/>
      <c r="G25" s="14"/>
    </row>
    <row r="26" spans="1:7" x14ac:dyDescent="0.2">
      <c r="A26" s="54" t="s">
        <v>781</v>
      </c>
      <c r="B26" s="57" t="s">
        <v>741</v>
      </c>
      <c r="C26" s="33" t="s">
        <v>111</v>
      </c>
      <c r="D26" s="14"/>
      <c r="E26" s="14"/>
      <c r="F26" s="14"/>
      <c r="G26" s="14"/>
    </row>
    <row r="27" spans="1:7" x14ac:dyDescent="0.2">
      <c r="A27" s="54" t="s">
        <v>781</v>
      </c>
      <c r="B27" s="57" t="s">
        <v>742</v>
      </c>
      <c r="C27" s="33" t="s">
        <v>112</v>
      </c>
      <c r="D27" s="14"/>
      <c r="E27" s="14"/>
      <c r="F27" s="14"/>
      <c r="G27" s="14"/>
    </row>
    <row r="28" spans="1:7" x14ac:dyDescent="0.2">
      <c r="A28" s="54" t="s">
        <v>781</v>
      </c>
      <c r="B28" s="57" t="s">
        <v>743</v>
      </c>
      <c r="C28" s="33" t="s">
        <v>113</v>
      </c>
      <c r="D28" s="14"/>
      <c r="E28" s="14"/>
      <c r="F28" s="14"/>
      <c r="G28" s="14"/>
    </row>
    <row r="29" spans="1:7" ht="13.5" x14ac:dyDescent="0.25">
      <c r="B29" s="21" t="s">
        <v>13</v>
      </c>
      <c r="C29" s="18"/>
      <c r="D29" s="17">
        <f>SUM(D30:D44)</f>
        <v>0</v>
      </c>
      <c r="E29" s="17">
        <f>SUM(E30:E44)</f>
        <v>0</v>
      </c>
      <c r="F29" s="17"/>
      <c r="G29" s="17"/>
    </row>
    <row r="30" spans="1:7" x14ac:dyDescent="0.2">
      <c r="A30" s="54" t="s">
        <v>782</v>
      </c>
      <c r="B30" s="56" t="s">
        <v>694</v>
      </c>
      <c r="C30" s="33" t="s">
        <v>76</v>
      </c>
      <c r="D30" s="14"/>
      <c r="E30" s="14"/>
      <c r="F30" s="24"/>
      <c r="G30" s="25"/>
    </row>
    <row r="31" spans="1:7" x14ac:dyDescent="0.2">
      <c r="A31" s="54" t="s">
        <v>782</v>
      </c>
      <c r="B31" s="56" t="s">
        <v>699</v>
      </c>
      <c r="C31" s="33" t="s">
        <v>79</v>
      </c>
      <c r="D31" s="14"/>
      <c r="E31" s="14"/>
      <c r="F31" s="24"/>
      <c r="G31" s="25"/>
    </row>
    <row r="32" spans="1:7" x14ac:dyDescent="0.2">
      <c r="A32" s="54" t="s">
        <v>782</v>
      </c>
      <c r="B32" s="56" t="s">
        <v>706</v>
      </c>
      <c r="C32" s="33" t="s">
        <v>84</v>
      </c>
      <c r="D32" s="14"/>
      <c r="E32" s="14"/>
      <c r="F32" s="24"/>
      <c r="G32" s="25"/>
    </row>
    <row r="33" spans="1:7" x14ac:dyDescent="0.2">
      <c r="A33" s="54" t="s">
        <v>782</v>
      </c>
      <c r="B33" s="56" t="s">
        <v>712</v>
      </c>
      <c r="C33" s="33" t="s">
        <v>88</v>
      </c>
      <c r="D33" s="14"/>
      <c r="E33" s="14"/>
      <c r="F33" s="24"/>
      <c r="G33" s="25"/>
    </row>
    <row r="34" spans="1:7" x14ac:dyDescent="0.2">
      <c r="A34" s="54" t="s">
        <v>782</v>
      </c>
      <c r="B34" s="56" t="s">
        <v>713</v>
      </c>
      <c r="C34" s="33" t="s">
        <v>89</v>
      </c>
      <c r="D34" s="14"/>
      <c r="E34" s="14"/>
      <c r="F34" s="24"/>
      <c r="G34" s="25"/>
    </row>
    <row r="35" spans="1:7" x14ac:dyDescent="0.2">
      <c r="A35" s="54" t="s">
        <v>782</v>
      </c>
      <c r="B35" s="56" t="s">
        <v>718</v>
      </c>
      <c r="C35" s="33" t="s">
        <v>93</v>
      </c>
      <c r="D35" s="14"/>
      <c r="E35" s="14"/>
      <c r="F35" s="24"/>
      <c r="G35" s="25"/>
    </row>
    <row r="36" spans="1:7" x14ac:dyDescent="0.2">
      <c r="A36" s="54" t="s">
        <v>782</v>
      </c>
      <c r="B36" s="56" t="s">
        <v>723</v>
      </c>
      <c r="C36" s="33" t="s">
        <v>97</v>
      </c>
      <c r="D36" s="14"/>
      <c r="E36" s="14"/>
      <c r="F36" s="24"/>
      <c r="G36" s="25"/>
    </row>
    <row r="37" spans="1:7" x14ac:dyDescent="0.2">
      <c r="A37" s="54" t="s">
        <v>782</v>
      </c>
      <c r="B37" s="56" t="s">
        <v>724</v>
      </c>
      <c r="C37" s="33" t="s">
        <v>98</v>
      </c>
      <c r="D37" s="14"/>
      <c r="E37" s="14"/>
      <c r="F37" s="24"/>
      <c r="G37" s="25"/>
    </row>
    <row r="38" spans="1:7" x14ac:dyDescent="0.2">
      <c r="A38" s="54" t="s">
        <v>782</v>
      </c>
      <c r="B38" s="56" t="s">
        <v>726</v>
      </c>
      <c r="C38" s="33" t="s">
        <v>100</v>
      </c>
      <c r="D38" s="14"/>
      <c r="E38" s="14"/>
      <c r="F38" s="24"/>
      <c r="G38" s="25"/>
    </row>
    <row r="39" spans="1:7" x14ac:dyDescent="0.2">
      <c r="A39" s="54" t="s">
        <v>782</v>
      </c>
      <c r="B39" s="56" t="s">
        <v>729</v>
      </c>
      <c r="C39" s="34" t="s">
        <v>667</v>
      </c>
      <c r="D39" s="14"/>
      <c r="E39" s="14"/>
      <c r="F39" s="24"/>
      <c r="G39" s="25"/>
    </row>
    <row r="40" spans="1:7" x14ac:dyDescent="0.2">
      <c r="A40" s="54" t="s">
        <v>782</v>
      </c>
      <c r="B40" s="56" t="s">
        <v>734</v>
      </c>
      <c r="C40" s="33" t="s">
        <v>105</v>
      </c>
      <c r="D40" s="14"/>
      <c r="E40" s="14"/>
      <c r="F40" s="24"/>
      <c r="G40" s="25"/>
    </row>
    <row r="41" spans="1:7" x14ac:dyDescent="0.2">
      <c r="A41" s="54" t="s">
        <v>782</v>
      </c>
      <c r="B41" s="56" t="s">
        <v>735</v>
      </c>
      <c r="C41" s="33" t="s">
        <v>106</v>
      </c>
      <c r="D41" s="14"/>
      <c r="E41" s="14"/>
      <c r="F41" s="24"/>
      <c r="G41" s="25"/>
    </row>
    <row r="42" spans="1:7" x14ac:dyDescent="0.2">
      <c r="A42" s="54" t="s">
        <v>782</v>
      </c>
      <c r="B42" s="56" t="s">
        <v>738</v>
      </c>
      <c r="C42" s="33" t="s">
        <v>108</v>
      </c>
      <c r="D42" s="14"/>
      <c r="E42" s="14"/>
      <c r="F42" s="24"/>
      <c r="G42" s="25"/>
    </row>
    <row r="43" spans="1:7" x14ac:dyDescent="0.2">
      <c r="B43" s="31" t="s">
        <v>14</v>
      </c>
      <c r="C43" s="12"/>
      <c r="D43" s="13"/>
      <c r="E43" s="13"/>
      <c r="F43" s="24"/>
      <c r="G43" s="25"/>
    </row>
    <row r="44" spans="1:7" x14ac:dyDescent="0.2">
      <c r="A44" s="54" t="s">
        <v>782</v>
      </c>
      <c r="B44" s="56" t="s">
        <v>709</v>
      </c>
      <c r="C44" s="33" t="s">
        <v>675</v>
      </c>
      <c r="D44" s="14"/>
      <c r="E44" s="14"/>
      <c r="F44" s="24"/>
      <c r="G44" s="25"/>
    </row>
    <row r="45" spans="1:7" ht="13.5" x14ac:dyDescent="0.25">
      <c r="B45" s="21" t="s">
        <v>15</v>
      </c>
      <c r="C45" s="18"/>
      <c r="D45" s="17">
        <f>SUM(D46:D69)</f>
        <v>0</v>
      </c>
      <c r="E45" s="17">
        <f>SUM(E46:E69)</f>
        <v>0</v>
      </c>
      <c r="F45" s="17">
        <f>SUM(F46:F69)</f>
        <v>0</v>
      </c>
      <c r="G45" s="17">
        <f>SUM(G46:G69)</f>
        <v>0</v>
      </c>
    </row>
    <row r="46" spans="1:7" x14ac:dyDescent="0.2">
      <c r="A46" s="54" t="s">
        <v>779</v>
      </c>
      <c r="B46" s="56" t="s">
        <v>683</v>
      </c>
      <c r="C46" s="33" t="s">
        <v>73</v>
      </c>
      <c r="D46" s="14"/>
      <c r="E46" s="14"/>
      <c r="F46" s="14"/>
      <c r="G46" s="14"/>
    </row>
    <row r="47" spans="1:7" x14ac:dyDescent="0.2">
      <c r="A47" s="54" t="s">
        <v>779</v>
      </c>
      <c r="B47" s="56" t="s">
        <v>687</v>
      </c>
      <c r="C47" s="34" t="s">
        <v>665</v>
      </c>
      <c r="D47" s="14"/>
      <c r="E47" s="14"/>
      <c r="F47" s="14"/>
      <c r="G47" s="14"/>
    </row>
    <row r="48" spans="1:7" x14ac:dyDescent="0.2">
      <c r="A48" s="54" t="s">
        <v>779</v>
      </c>
      <c r="B48" s="56" t="s">
        <v>689</v>
      </c>
      <c r="C48" s="33" t="s">
        <v>21</v>
      </c>
      <c r="D48" s="14"/>
      <c r="E48" s="14"/>
      <c r="F48" s="14"/>
      <c r="G48" s="14"/>
    </row>
    <row r="49" spans="1:7" x14ac:dyDescent="0.2">
      <c r="A49" s="54" t="s">
        <v>779</v>
      </c>
      <c r="B49" s="56" t="s">
        <v>691</v>
      </c>
      <c r="C49" s="33" t="s">
        <v>74</v>
      </c>
      <c r="D49" s="14"/>
      <c r="E49" s="14"/>
      <c r="F49" s="14"/>
      <c r="G49" s="14"/>
    </row>
    <row r="50" spans="1:7" x14ac:dyDescent="0.2">
      <c r="A50" s="54" t="s">
        <v>779</v>
      </c>
      <c r="B50" s="57" t="s">
        <v>692</v>
      </c>
      <c r="C50" s="12" t="s">
        <v>75</v>
      </c>
      <c r="D50" s="14"/>
      <c r="E50" s="14"/>
      <c r="F50" s="14"/>
      <c r="G50" s="14"/>
    </row>
    <row r="51" spans="1:7" x14ac:dyDescent="0.2">
      <c r="A51" s="54" t="s">
        <v>779</v>
      </c>
      <c r="B51" s="56" t="s">
        <v>695</v>
      </c>
      <c r="C51" s="33" t="s">
        <v>77</v>
      </c>
      <c r="D51" s="14"/>
      <c r="E51" s="14"/>
      <c r="F51" s="14"/>
      <c r="G51" s="14"/>
    </row>
    <row r="52" spans="1:7" x14ac:dyDescent="0.2">
      <c r="A52" s="54" t="s">
        <v>779</v>
      </c>
      <c r="B52" s="56" t="s">
        <v>697</v>
      </c>
      <c r="C52" s="33" t="s">
        <v>78</v>
      </c>
      <c r="D52" s="14"/>
      <c r="E52" s="14"/>
      <c r="F52" s="14"/>
      <c r="G52" s="14"/>
    </row>
    <row r="53" spans="1:7" x14ac:dyDescent="0.2">
      <c r="A53" s="54" t="s">
        <v>779</v>
      </c>
      <c r="B53" s="56" t="s">
        <v>700</v>
      </c>
      <c r="C53" s="33" t="s">
        <v>80</v>
      </c>
      <c r="D53" s="14"/>
      <c r="E53" s="14"/>
      <c r="F53" s="14"/>
      <c r="G53" s="14"/>
    </row>
    <row r="54" spans="1:7" x14ac:dyDescent="0.2">
      <c r="A54" s="54" t="s">
        <v>779</v>
      </c>
      <c r="B54" s="56" t="s">
        <v>702</v>
      </c>
      <c r="C54" s="33" t="s">
        <v>81</v>
      </c>
      <c r="D54" s="14"/>
      <c r="E54" s="14"/>
      <c r="F54" s="14"/>
      <c r="G54" s="14"/>
    </row>
    <row r="55" spans="1:7" x14ac:dyDescent="0.2">
      <c r="A55" s="54" t="s">
        <v>779</v>
      </c>
      <c r="B55" s="56" t="s">
        <v>703</v>
      </c>
      <c r="C55" s="33" t="s">
        <v>82</v>
      </c>
      <c r="D55" s="14"/>
      <c r="E55" s="14"/>
      <c r="F55" s="14"/>
      <c r="G55" s="14"/>
    </row>
    <row r="56" spans="1:7" ht="12.75" customHeight="1" x14ac:dyDescent="0.2">
      <c r="A56" s="54" t="s">
        <v>779</v>
      </c>
      <c r="B56" s="56" t="s">
        <v>708</v>
      </c>
      <c r="C56" s="33" t="s">
        <v>86</v>
      </c>
      <c r="D56" s="14"/>
      <c r="E56" s="14"/>
      <c r="F56" s="14"/>
      <c r="G56" s="14"/>
    </row>
    <row r="57" spans="1:7" ht="12.75" customHeight="1" x14ac:dyDescent="0.2">
      <c r="A57" s="54" t="s">
        <v>779</v>
      </c>
      <c r="B57" s="56" t="s">
        <v>710</v>
      </c>
      <c r="C57" s="33" t="s">
        <v>87</v>
      </c>
      <c r="D57" s="14"/>
      <c r="E57" s="14"/>
      <c r="F57" s="14"/>
      <c r="G57" s="14"/>
    </row>
    <row r="58" spans="1:7" ht="12.75" customHeight="1" x14ac:dyDescent="0.2">
      <c r="A58" s="54" t="s">
        <v>779</v>
      </c>
      <c r="B58" s="56" t="s">
        <v>714</v>
      </c>
      <c r="C58" s="33" t="s">
        <v>90</v>
      </c>
      <c r="D58" s="14"/>
      <c r="E58" s="14"/>
      <c r="F58" s="14"/>
      <c r="G58" s="14"/>
    </row>
    <row r="59" spans="1:7" ht="12.75" customHeight="1" x14ac:dyDescent="0.2">
      <c r="A59" s="54" t="s">
        <v>779</v>
      </c>
      <c r="B59" s="56" t="s">
        <v>720</v>
      </c>
      <c r="C59" s="33" t="s">
        <v>95</v>
      </c>
      <c r="D59" s="14"/>
      <c r="E59" s="14"/>
      <c r="F59" s="14"/>
      <c r="G59" s="14"/>
    </row>
    <row r="60" spans="1:7" ht="12.75" customHeight="1" x14ac:dyDescent="0.2">
      <c r="A60" s="54" t="s">
        <v>779</v>
      </c>
      <c r="B60" s="56" t="s">
        <v>727</v>
      </c>
      <c r="C60" s="33" t="s">
        <v>101</v>
      </c>
      <c r="D60" s="14"/>
      <c r="E60" s="14"/>
      <c r="F60" s="14"/>
      <c r="G60" s="14"/>
    </row>
    <row r="61" spans="1:7" ht="12.75" customHeight="1" x14ac:dyDescent="0.2">
      <c r="A61" s="54" t="s">
        <v>779</v>
      </c>
      <c r="B61" s="56" t="s">
        <v>728</v>
      </c>
      <c r="C61" s="33" t="s">
        <v>102</v>
      </c>
      <c r="D61" s="14"/>
      <c r="E61" s="14"/>
      <c r="F61" s="14"/>
      <c r="G61" s="14"/>
    </row>
    <row r="62" spans="1:7" ht="12.75" customHeight="1" x14ac:dyDescent="0.2">
      <c r="A62" s="54" t="s">
        <v>779</v>
      </c>
      <c r="B62" s="56" t="s">
        <v>732</v>
      </c>
      <c r="C62" s="33" t="s">
        <v>104</v>
      </c>
      <c r="D62" s="14"/>
      <c r="E62" s="14"/>
      <c r="F62" s="14"/>
      <c r="G62" s="14"/>
    </row>
    <row r="63" spans="1:7" ht="12.75" customHeight="1" x14ac:dyDescent="0.2">
      <c r="A63" s="54" t="s">
        <v>779</v>
      </c>
      <c r="B63" s="56" t="s">
        <v>730</v>
      </c>
      <c r="C63" s="34" t="s">
        <v>666</v>
      </c>
      <c r="D63" s="14"/>
      <c r="E63" s="14"/>
      <c r="F63" s="14"/>
      <c r="G63" s="14"/>
    </row>
    <row r="64" spans="1:7" ht="12.75" customHeight="1" x14ac:dyDescent="0.2">
      <c r="A64" s="54" t="s">
        <v>779</v>
      </c>
      <c r="B64" s="56" t="s">
        <v>736</v>
      </c>
      <c r="C64" s="33" t="s">
        <v>107</v>
      </c>
      <c r="D64" s="14"/>
      <c r="E64" s="14"/>
      <c r="F64" s="14"/>
      <c r="G64" s="14"/>
    </row>
    <row r="65" spans="1:7" ht="12.75" customHeight="1" x14ac:dyDescent="0.2">
      <c r="A65" s="54" t="s">
        <v>779</v>
      </c>
      <c r="B65" s="56" t="s">
        <v>746</v>
      </c>
      <c r="C65" s="33" t="s">
        <v>115</v>
      </c>
      <c r="D65" s="14"/>
      <c r="E65" s="14"/>
      <c r="F65" s="14"/>
      <c r="G65" s="14"/>
    </row>
    <row r="66" spans="1:7" ht="12.75" customHeight="1" x14ac:dyDescent="0.2">
      <c r="A66" s="54" t="s">
        <v>779</v>
      </c>
      <c r="B66" s="56" t="s">
        <v>748</v>
      </c>
      <c r="C66" s="33" t="s">
        <v>117</v>
      </c>
      <c r="D66" s="14"/>
      <c r="E66" s="14"/>
      <c r="F66" s="14"/>
      <c r="G66" s="14"/>
    </row>
    <row r="67" spans="1:7" ht="12.75" customHeight="1" x14ac:dyDescent="0.2">
      <c r="A67" s="54" t="s">
        <v>779</v>
      </c>
      <c r="B67" s="56" t="s">
        <v>749</v>
      </c>
      <c r="C67" s="33" t="s">
        <v>118</v>
      </c>
      <c r="D67" s="14"/>
      <c r="E67" s="14"/>
      <c r="F67" s="14"/>
      <c r="G67" s="14"/>
    </row>
    <row r="68" spans="1:7" ht="12.75" customHeight="1" x14ac:dyDescent="0.2">
      <c r="A68" s="54" t="s">
        <v>779</v>
      </c>
      <c r="B68" s="56" t="s">
        <v>751</v>
      </c>
      <c r="C68" s="33" t="s">
        <v>119</v>
      </c>
      <c r="D68" s="14"/>
      <c r="E68" s="14"/>
      <c r="F68" s="14"/>
      <c r="G68" s="14"/>
    </row>
    <row r="69" spans="1:7" ht="12.75" customHeight="1" x14ac:dyDescent="0.2">
      <c r="A69" s="49" t="s">
        <v>779</v>
      </c>
      <c r="B69" s="56" t="s">
        <v>744</v>
      </c>
      <c r="C69" s="33" t="s">
        <v>114</v>
      </c>
      <c r="D69" s="14"/>
      <c r="E69" s="14"/>
      <c r="F69" s="14"/>
      <c r="G69" s="14"/>
    </row>
    <row r="70" spans="1:7" ht="13.5" x14ac:dyDescent="0.25">
      <c r="B70" s="21" t="s">
        <v>16</v>
      </c>
      <c r="C70" s="18"/>
      <c r="D70" s="19">
        <f>D71</f>
        <v>0</v>
      </c>
      <c r="E70" s="19">
        <f t="shared" ref="E70:G70" si="0">E71</f>
        <v>0</v>
      </c>
      <c r="F70" s="19">
        <f t="shared" si="0"/>
        <v>0</v>
      </c>
      <c r="G70" s="19">
        <f t="shared" si="0"/>
        <v>0</v>
      </c>
    </row>
    <row r="71" spans="1:7" x14ac:dyDescent="0.2">
      <c r="A71" s="49" t="s">
        <v>780</v>
      </c>
      <c r="B71" s="58" t="s">
        <v>747</v>
      </c>
      <c r="C71" s="12" t="s">
        <v>116</v>
      </c>
      <c r="D71" s="14"/>
      <c r="E71" s="14"/>
      <c r="F71" s="14"/>
      <c r="G71" s="14"/>
    </row>
    <row r="72" spans="1:7" ht="13.5" x14ac:dyDescent="0.25">
      <c r="B72" s="16" t="s">
        <v>17</v>
      </c>
      <c r="C72" s="38"/>
      <c r="D72" s="19">
        <f>D73</f>
        <v>0</v>
      </c>
      <c r="E72" s="19">
        <f t="shared" ref="E72:G72" si="1">E73</f>
        <v>0</v>
      </c>
      <c r="F72" s="19">
        <f t="shared" si="1"/>
        <v>0</v>
      </c>
      <c r="G72" s="19">
        <f t="shared" si="1"/>
        <v>0</v>
      </c>
    </row>
    <row r="73" spans="1:7" s="36" customFormat="1" x14ac:dyDescent="0.2">
      <c r="A73" s="64" t="s">
        <v>796</v>
      </c>
      <c r="B73" s="59" t="s">
        <v>788</v>
      </c>
      <c r="C73" s="37" t="s">
        <v>17</v>
      </c>
      <c r="D73" s="35"/>
      <c r="E73" s="35"/>
      <c r="F73" s="35"/>
      <c r="G73" s="35"/>
    </row>
    <row r="74" spans="1:7" ht="13.5" x14ac:dyDescent="0.25">
      <c r="B74" s="21"/>
      <c r="C74" s="16" t="s">
        <v>18</v>
      </c>
      <c r="D74" s="17">
        <f>SUM(D15,D29,D70,D72,D45)</f>
        <v>0</v>
      </c>
      <c r="E74" s="17">
        <f>SUM(E15,E29,E70,E72,E45)</f>
        <v>0</v>
      </c>
      <c r="F74" s="17">
        <f>SUM(F15,F29,F70,F72,F45)</f>
        <v>0</v>
      </c>
      <c r="G74" s="17">
        <f>SUM(G15,G29,G70,G72,G45)</f>
        <v>0</v>
      </c>
    </row>
    <row r="75" spans="1:7" ht="13.5" x14ac:dyDescent="0.25">
      <c r="B75" s="21" t="s">
        <v>19</v>
      </c>
      <c r="C75" s="16"/>
      <c r="D75" s="17"/>
      <c r="E75" s="17"/>
      <c r="F75" s="17"/>
      <c r="G75" s="17"/>
    </row>
    <row r="76" spans="1:7" x14ac:dyDescent="0.2">
      <c r="A76" s="54" t="s">
        <v>783</v>
      </c>
      <c r="B76" s="58" t="s">
        <v>121</v>
      </c>
      <c r="C76" s="12" t="s">
        <v>22</v>
      </c>
      <c r="D76" s="14"/>
      <c r="E76" s="14"/>
      <c r="F76" s="14"/>
      <c r="G76" s="14"/>
    </row>
    <row r="77" spans="1:7" x14ac:dyDescent="0.2">
      <c r="A77" s="54" t="s">
        <v>783</v>
      </c>
      <c r="B77" s="58" t="s">
        <v>122</v>
      </c>
      <c r="C77" s="12" t="s">
        <v>23</v>
      </c>
      <c r="D77" s="14"/>
      <c r="E77" s="14"/>
      <c r="F77" s="14"/>
      <c r="G77" s="14"/>
    </row>
    <row r="78" spans="1:7" x14ac:dyDescent="0.2">
      <c r="A78" s="54" t="s">
        <v>783</v>
      </c>
      <c r="B78" s="58" t="s">
        <v>123</v>
      </c>
      <c r="C78" s="12" t="s">
        <v>24</v>
      </c>
      <c r="D78" s="14"/>
      <c r="E78" s="14"/>
      <c r="F78" s="14"/>
      <c r="G78" s="14"/>
    </row>
    <row r="79" spans="1:7" x14ac:dyDescent="0.2">
      <c r="A79" s="54" t="s">
        <v>783</v>
      </c>
      <c r="B79" s="58" t="s">
        <v>124</v>
      </c>
      <c r="C79" s="12" t="s">
        <v>25</v>
      </c>
      <c r="D79" s="14"/>
      <c r="E79" s="14"/>
      <c r="F79" s="14"/>
      <c r="G79" s="14"/>
    </row>
    <row r="80" spans="1:7" x14ac:dyDescent="0.2">
      <c r="A80" s="54" t="s">
        <v>783</v>
      </c>
      <c r="B80" s="58" t="s">
        <v>125</v>
      </c>
      <c r="C80" s="12" t="s">
        <v>26</v>
      </c>
      <c r="D80" s="14"/>
      <c r="E80" s="14"/>
      <c r="F80" s="14"/>
      <c r="G80" s="14"/>
    </row>
    <row r="81" spans="1:7" x14ac:dyDescent="0.2">
      <c r="A81" s="54" t="s">
        <v>783</v>
      </c>
      <c r="B81" s="58" t="s">
        <v>126</v>
      </c>
      <c r="C81" s="12" t="s">
        <v>27</v>
      </c>
      <c r="D81" s="14"/>
      <c r="E81" s="14"/>
      <c r="F81" s="14"/>
      <c r="G81" s="14"/>
    </row>
    <row r="82" spans="1:7" x14ac:dyDescent="0.2">
      <c r="A82" s="54" t="s">
        <v>783</v>
      </c>
      <c r="B82" s="58" t="s">
        <v>127</v>
      </c>
      <c r="C82" s="12" t="s">
        <v>28</v>
      </c>
      <c r="D82" s="14"/>
      <c r="E82" s="14"/>
      <c r="F82" s="14"/>
      <c r="G82" s="14"/>
    </row>
    <row r="83" spans="1:7" x14ac:dyDescent="0.2">
      <c r="A83" s="54" t="s">
        <v>783</v>
      </c>
      <c r="B83" s="58" t="s">
        <v>128</v>
      </c>
      <c r="C83" s="12" t="s">
        <v>29</v>
      </c>
      <c r="D83" s="14"/>
      <c r="E83" s="14"/>
      <c r="F83" s="14"/>
      <c r="G83" s="14"/>
    </row>
    <row r="84" spans="1:7" x14ac:dyDescent="0.2">
      <c r="A84" s="54" t="s">
        <v>783</v>
      </c>
      <c r="B84" s="58" t="s">
        <v>129</v>
      </c>
      <c r="C84" s="12" t="s">
        <v>669</v>
      </c>
      <c r="D84" s="14"/>
      <c r="E84" s="14"/>
      <c r="F84" s="14"/>
      <c r="G84" s="14"/>
    </row>
    <row r="85" spans="1:7" x14ac:dyDescent="0.2">
      <c r="A85" s="54" t="s">
        <v>783</v>
      </c>
      <c r="B85" s="58" t="s">
        <v>130</v>
      </c>
      <c r="C85" s="12" t="s">
        <v>30</v>
      </c>
      <c r="D85" s="14"/>
      <c r="E85" s="14"/>
      <c r="F85" s="14"/>
      <c r="G85" s="14"/>
    </row>
    <row r="86" spans="1:7" x14ac:dyDescent="0.2">
      <c r="A86" s="54" t="s">
        <v>783</v>
      </c>
      <c r="B86" s="58" t="s">
        <v>131</v>
      </c>
      <c r="C86" s="12" t="s">
        <v>31</v>
      </c>
      <c r="D86" s="14"/>
      <c r="E86" s="14"/>
      <c r="F86" s="14"/>
      <c r="G86" s="14"/>
    </row>
    <row r="87" spans="1:7" x14ac:dyDescent="0.2">
      <c r="A87" s="54" t="s">
        <v>783</v>
      </c>
      <c r="B87" s="58" t="s">
        <v>132</v>
      </c>
      <c r="C87" s="12" t="s">
        <v>32</v>
      </c>
      <c r="D87" s="14"/>
      <c r="E87" s="14"/>
      <c r="F87" s="14"/>
      <c r="G87" s="14"/>
    </row>
    <row r="88" spans="1:7" x14ac:dyDescent="0.2">
      <c r="A88" s="54" t="s">
        <v>783</v>
      </c>
      <c r="B88" s="58" t="s">
        <v>133</v>
      </c>
      <c r="C88" s="12" t="s">
        <v>33</v>
      </c>
      <c r="D88" s="14"/>
      <c r="E88" s="14"/>
      <c r="F88" s="14"/>
      <c r="G88" s="14"/>
    </row>
    <row r="89" spans="1:7" x14ac:dyDescent="0.2">
      <c r="A89" s="54" t="s">
        <v>783</v>
      </c>
      <c r="B89" s="58" t="s">
        <v>134</v>
      </c>
      <c r="C89" s="12" t="s">
        <v>34</v>
      </c>
      <c r="D89" s="14"/>
      <c r="E89" s="14"/>
      <c r="F89" s="14"/>
      <c r="G89" s="14"/>
    </row>
    <row r="90" spans="1:7" x14ac:dyDescent="0.2">
      <c r="A90" s="54" t="s">
        <v>783</v>
      </c>
      <c r="B90" s="58" t="s">
        <v>135</v>
      </c>
      <c r="C90" s="12" t="s">
        <v>35</v>
      </c>
      <c r="D90" s="14"/>
      <c r="E90" s="14"/>
      <c r="F90" s="14"/>
      <c r="G90" s="14"/>
    </row>
    <row r="91" spans="1:7" x14ac:dyDescent="0.2">
      <c r="A91" s="54" t="s">
        <v>783</v>
      </c>
      <c r="B91" s="58" t="s">
        <v>136</v>
      </c>
      <c r="C91" s="12" t="s">
        <v>36</v>
      </c>
      <c r="D91" s="14"/>
      <c r="E91" s="14"/>
      <c r="F91" s="14"/>
      <c r="G91" s="14"/>
    </row>
    <row r="92" spans="1:7" x14ac:dyDescent="0.2">
      <c r="A92" s="54" t="s">
        <v>783</v>
      </c>
      <c r="B92" s="58" t="s">
        <v>137</v>
      </c>
      <c r="C92" s="12" t="s">
        <v>37</v>
      </c>
      <c r="D92" s="14"/>
      <c r="E92" s="14"/>
      <c r="F92" s="14"/>
      <c r="G92" s="14"/>
    </row>
    <row r="93" spans="1:7" x14ac:dyDescent="0.2">
      <c r="A93" s="54" t="s">
        <v>783</v>
      </c>
      <c r="B93" s="58" t="s">
        <v>138</v>
      </c>
      <c r="C93" s="12" t="s">
        <v>38</v>
      </c>
      <c r="D93" s="14"/>
      <c r="E93" s="14"/>
      <c r="F93" s="14"/>
      <c r="G93" s="14"/>
    </row>
    <row r="94" spans="1:7" x14ac:dyDescent="0.2">
      <c r="A94" s="54" t="s">
        <v>783</v>
      </c>
      <c r="B94" s="58" t="s">
        <v>139</v>
      </c>
      <c r="C94" s="12" t="s">
        <v>39</v>
      </c>
      <c r="D94" s="14"/>
      <c r="E94" s="14"/>
      <c r="F94" s="14"/>
      <c r="G94" s="14"/>
    </row>
    <row r="95" spans="1:7" x14ac:dyDescent="0.2">
      <c r="A95" s="54" t="s">
        <v>783</v>
      </c>
      <c r="B95" s="58" t="s">
        <v>140</v>
      </c>
      <c r="C95" s="12" t="s">
        <v>40</v>
      </c>
      <c r="D95" s="14"/>
      <c r="E95" s="14"/>
      <c r="F95" s="14"/>
      <c r="G95" s="14"/>
    </row>
    <row r="96" spans="1:7" x14ac:dyDescent="0.2">
      <c r="A96" s="54" t="s">
        <v>783</v>
      </c>
      <c r="B96" s="58" t="s">
        <v>141</v>
      </c>
      <c r="C96" s="12" t="s">
        <v>41</v>
      </c>
      <c r="D96" s="14"/>
      <c r="E96" s="14"/>
      <c r="F96" s="14"/>
      <c r="G96" s="14"/>
    </row>
    <row r="97" spans="1:7" x14ac:dyDescent="0.2">
      <c r="A97" s="54" t="s">
        <v>783</v>
      </c>
      <c r="B97" s="58" t="s">
        <v>142</v>
      </c>
      <c r="C97" s="12" t="s">
        <v>42</v>
      </c>
      <c r="D97" s="14"/>
      <c r="E97" s="14"/>
      <c r="F97" s="14"/>
      <c r="G97" s="14"/>
    </row>
    <row r="98" spans="1:7" x14ac:dyDescent="0.2">
      <c r="A98" s="54" t="s">
        <v>783</v>
      </c>
      <c r="B98" s="58" t="s">
        <v>143</v>
      </c>
      <c r="C98" s="12" t="s">
        <v>43</v>
      </c>
      <c r="D98" s="14"/>
      <c r="E98" s="14"/>
      <c r="F98" s="14"/>
      <c r="G98" s="14"/>
    </row>
    <row r="99" spans="1:7" x14ac:dyDescent="0.2">
      <c r="A99" s="54" t="s">
        <v>783</v>
      </c>
      <c r="B99" s="58" t="s">
        <v>144</v>
      </c>
      <c r="C99" s="12" t="s">
        <v>44</v>
      </c>
      <c r="D99" s="14"/>
      <c r="E99" s="14"/>
      <c r="F99" s="14"/>
      <c r="G99" s="14"/>
    </row>
    <row r="100" spans="1:7" x14ac:dyDescent="0.2">
      <c r="A100" s="54" t="s">
        <v>783</v>
      </c>
      <c r="B100" s="58" t="s">
        <v>145</v>
      </c>
      <c r="C100" s="12" t="s">
        <v>45</v>
      </c>
      <c r="D100" s="14"/>
      <c r="E100" s="14"/>
      <c r="F100" s="14"/>
      <c r="G100" s="14"/>
    </row>
    <row r="101" spans="1:7" x14ac:dyDescent="0.2">
      <c r="A101" s="54" t="s">
        <v>783</v>
      </c>
      <c r="B101" s="58" t="s">
        <v>146</v>
      </c>
      <c r="C101" s="12" t="s">
        <v>46</v>
      </c>
      <c r="D101" s="14"/>
      <c r="E101" s="14"/>
      <c r="F101" s="14"/>
      <c r="G101" s="14"/>
    </row>
    <row r="102" spans="1:7" x14ac:dyDescent="0.2">
      <c r="A102" s="54" t="s">
        <v>783</v>
      </c>
      <c r="B102" s="58" t="s">
        <v>147</v>
      </c>
      <c r="C102" s="12" t="s">
        <v>47</v>
      </c>
      <c r="D102" s="14"/>
      <c r="E102" s="14"/>
      <c r="F102" s="14"/>
      <c r="G102" s="14"/>
    </row>
    <row r="103" spans="1:7" x14ac:dyDescent="0.2">
      <c r="A103" s="54" t="s">
        <v>783</v>
      </c>
      <c r="B103" s="58" t="s">
        <v>148</v>
      </c>
      <c r="C103" s="12" t="s">
        <v>48</v>
      </c>
      <c r="D103" s="14"/>
      <c r="E103" s="14"/>
      <c r="F103" s="14"/>
      <c r="G103" s="14"/>
    </row>
    <row r="104" spans="1:7" x14ac:dyDescent="0.2">
      <c r="A104" s="54" t="s">
        <v>783</v>
      </c>
      <c r="B104" s="58" t="s">
        <v>149</v>
      </c>
      <c r="C104" s="12" t="s">
        <v>49</v>
      </c>
      <c r="D104" s="14"/>
      <c r="E104" s="14"/>
      <c r="F104" s="14"/>
      <c r="G104" s="14"/>
    </row>
    <row r="105" spans="1:7" x14ac:dyDescent="0.2">
      <c r="A105" s="54" t="s">
        <v>783</v>
      </c>
      <c r="B105" s="58" t="s">
        <v>150</v>
      </c>
      <c r="C105" s="12" t="s">
        <v>50</v>
      </c>
      <c r="D105" s="14"/>
      <c r="E105" s="14"/>
      <c r="F105" s="14"/>
      <c r="G105" s="14"/>
    </row>
    <row r="106" spans="1:7" x14ac:dyDescent="0.2">
      <c r="A106" s="54" t="s">
        <v>783</v>
      </c>
      <c r="B106" s="58" t="s">
        <v>151</v>
      </c>
      <c r="C106" s="12" t="s">
        <v>51</v>
      </c>
      <c r="D106" s="14"/>
      <c r="E106" s="14"/>
      <c r="F106" s="14"/>
      <c r="G106" s="14"/>
    </row>
    <row r="107" spans="1:7" x14ac:dyDescent="0.2">
      <c r="A107" s="54" t="s">
        <v>783</v>
      </c>
      <c r="B107" s="58" t="s">
        <v>152</v>
      </c>
      <c r="C107" s="12" t="s">
        <v>52</v>
      </c>
      <c r="D107" s="14"/>
      <c r="E107" s="14"/>
      <c r="F107" s="14"/>
      <c r="G107" s="14"/>
    </row>
    <row r="108" spans="1:7" x14ac:dyDescent="0.2">
      <c r="A108" s="54" t="s">
        <v>783</v>
      </c>
      <c r="B108" s="58" t="s">
        <v>153</v>
      </c>
      <c r="C108" s="12" t="s">
        <v>53</v>
      </c>
      <c r="D108" s="14"/>
      <c r="E108" s="14"/>
      <c r="F108" s="14"/>
      <c r="G108" s="14"/>
    </row>
    <row r="109" spans="1:7" x14ac:dyDescent="0.2">
      <c r="A109" s="54" t="s">
        <v>783</v>
      </c>
      <c r="B109" s="58" t="s">
        <v>154</v>
      </c>
      <c r="C109" s="12" t="s">
        <v>54</v>
      </c>
      <c r="D109" s="14"/>
      <c r="E109" s="14"/>
      <c r="F109" s="14"/>
      <c r="G109" s="14"/>
    </row>
    <row r="110" spans="1:7" x14ac:dyDescent="0.2">
      <c r="A110" s="54" t="s">
        <v>783</v>
      </c>
      <c r="B110" s="58" t="s">
        <v>155</v>
      </c>
      <c r="C110" s="12" t="s">
        <v>55</v>
      </c>
      <c r="D110" s="14"/>
      <c r="E110" s="14"/>
      <c r="F110" s="14"/>
      <c r="G110" s="14"/>
    </row>
    <row r="111" spans="1:7" x14ac:dyDescent="0.2">
      <c r="A111" s="54" t="s">
        <v>783</v>
      </c>
      <c r="B111" s="58" t="s">
        <v>156</v>
      </c>
      <c r="C111" s="12" t="s">
        <v>56</v>
      </c>
      <c r="D111" s="14"/>
      <c r="E111" s="14"/>
      <c r="F111" s="14"/>
      <c r="G111" s="14"/>
    </row>
    <row r="112" spans="1:7" x14ac:dyDescent="0.2">
      <c r="A112" s="54" t="s">
        <v>783</v>
      </c>
      <c r="B112" s="58" t="s">
        <v>157</v>
      </c>
      <c r="C112" s="12" t="s">
        <v>57</v>
      </c>
      <c r="D112" s="14"/>
      <c r="E112" s="14"/>
      <c r="F112" s="14"/>
      <c r="G112" s="14"/>
    </row>
    <row r="113" spans="1:7" x14ac:dyDescent="0.2">
      <c r="A113" s="54" t="s">
        <v>783</v>
      </c>
      <c r="B113" s="58" t="s">
        <v>158</v>
      </c>
      <c r="C113" s="12" t="s">
        <v>58</v>
      </c>
      <c r="D113" s="14"/>
      <c r="E113" s="14"/>
      <c r="F113" s="14"/>
      <c r="G113" s="14"/>
    </row>
    <row r="114" spans="1:7" x14ac:dyDescent="0.2">
      <c r="A114" s="54" t="s">
        <v>783</v>
      </c>
      <c r="B114" s="58" t="s">
        <v>159</v>
      </c>
      <c r="C114" s="12" t="s">
        <v>59</v>
      </c>
      <c r="D114" s="14"/>
      <c r="E114" s="14"/>
      <c r="F114" s="14"/>
      <c r="G114" s="14"/>
    </row>
    <row r="115" spans="1:7" x14ac:dyDescent="0.2">
      <c r="A115" s="54" t="s">
        <v>783</v>
      </c>
      <c r="B115" s="58" t="s">
        <v>160</v>
      </c>
      <c r="C115" s="12" t="s">
        <v>60</v>
      </c>
      <c r="D115" s="14"/>
      <c r="E115" s="14"/>
      <c r="F115" s="14"/>
      <c r="G115" s="14"/>
    </row>
    <row r="116" spans="1:7" x14ac:dyDescent="0.2">
      <c r="A116" s="54" t="s">
        <v>783</v>
      </c>
      <c r="B116" s="58" t="s">
        <v>161</v>
      </c>
      <c r="C116" s="12" t="s">
        <v>61</v>
      </c>
      <c r="D116" s="14"/>
      <c r="E116" s="14"/>
      <c r="F116" s="14"/>
      <c r="G116" s="14"/>
    </row>
    <row r="117" spans="1:7" x14ac:dyDescent="0.2">
      <c r="A117" s="54" t="s">
        <v>783</v>
      </c>
      <c r="B117" s="58" t="s">
        <v>162</v>
      </c>
      <c r="C117" s="12" t="s">
        <v>62</v>
      </c>
      <c r="D117" s="14"/>
      <c r="E117" s="14"/>
      <c r="F117" s="14"/>
      <c r="G117" s="14"/>
    </row>
    <row r="118" spans="1:7" x14ac:dyDescent="0.2">
      <c r="A118" s="54" t="s">
        <v>783</v>
      </c>
      <c r="B118" s="58" t="s">
        <v>163</v>
      </c>
      <c r="C118" s="12" t="s">
        <v>63</v>
      </c>
      <c r="D118" s="14"/>
      <c r="E118" s="14"/>
      <c r="F118" s="14"/>
      <c r="G118" s="14"/>
    </row>
    <row r="119" spans="1:7" x14ac:dyDescent="0.2">
      <c r="A119" s="54" t="s">
        <v>783</v>
      </c>
      <c r="B119" s="58" t="s">
        <v>164</v>
      </c>
      <c r="C119" s="12" t="s">
        <v>64</v>
      </c>
      <c r="D119" s="14"/>
      <c r="E119" s="14"/>
      <c r="F119" s="14"/>
      <c r="G119" s="14"/>
    </row>
    <row r="120" spans="1:7" x14ac:dyDescent="0.2">
      <c r="A120" s="54" t="s">
        <v>783</v>
      </c>
      <c r="B120" s="58" t="s">
        <v>165</v>
      </c>
      <c r="C120" s="12" t="s">
        <v>65</v>
      </c>
      <c r="D120" s="14"/>
      <c r="E120" s="14"/>
      <c r="F120" s="14"/>
      <c r="G120" s="14"/>
    </row>
    <row r="121" spans="1:7" x14ac:dyDescent="0.2">
      <c r="A121" s="54" t="s">
        <v>783</v>
      </c>
      <c r="B121" s="58" t="s">
        <v>166</v>
      </c>
      <c r="C121" s="12" t="s">
        <v>66</v>
      </c>
      <c r="D121" s="14"/>
      <c r="E121" s="14"/>
      <c r="F121" s="14"/>
      <c r="G121" s="14"/>
    </row>
    <row r="122" spans="1:7" x14ac:dyDescent="0.2">
      <c r="A122" s="54" t="s">
        <v>783</v>
      </c>
      <c r="B122" s="58" t="s">
        <v>167</v>
      </c>
      <c r="C122" s="12" t="s">
        <v>20</v>
      </c>
      <c r="D122" s="14"/>
      <c r="E122" s="14"/>
      <c r="F122" s="14"/>
      <c r="G122" s="14"/>
    </row>
    <row r="123" spans="1:7" x14ac:dyDescent="0.2">
      <c r="A123" s="54" t="s">
        <v>783</v>
      </c>
      <c r="B123" s="58" t="s">
        <v>168</v>
      </c>
      <c r="C123" s="12" t="s">
        <v>67</v>
      </c>
      <c r="D123" s="14"/>
      <c r="E123" s="14"/>
      <c r="F123" s="14"/>
      <c r="G123" s="14"/>
    </row>
    <row r="124" spans="1:7" x14ac:dyDescent="0.2">
      <c r="A124" s="54" t="s">
        <v>783</v>
      </c>
      <c r="B124" s="58" t="s">
        <v>169</v>
      </c>
      <c r="C124" s="12" t="s">
        <v>68</v>
      </c>
      <c r="D124" s="14"/>
      <c r="E124" s="14"/>
      <c r="F124" s="14"/>
      <c r="G124" s="14"/>
    </row>
    <row r="125" spans="1:7" x14ac:dyDescent="0.2">
      <c r="A125" s="54" t="s">
        <v>783</v>
      </c>
      <c r="B125" s="58" t="s">
        <v>170</v>
      </c>
      <c r="C125" s="12" t="s">
        <v>69</v>
      </c>
      <c r="D125" s="14"/>
      <c r="E125" s="14"/>
      <c r="F125" s="14"/>
      <c r="G125" s="14"/>
    </row>
    <row r="126" spans="1:7" x14ac:dyDescent="0.2">
      <c r="A126" s="54" t="s">
        <v>784</v>
      </c>
      <c r="B126" s="60" t="s">
        <v>171</v>
      </c>
      <c r="C126" s="20" t="s">
        <v>172</v>
      </c>
      <c r="D126" s="14"/>
      <c r="E126" s="14"/>
      <c r="F126" s="14"/>
      <c r="G126" s="14"/>
    </row>
    <row r="127" spans="1:7" x14ac:dyDescent="0.2">
      <c r="A127" s="54" t="s">
        <v>784</v>
      </c>
      <c r="B127" s="60" t="s">
        <v>789</v>
      </c>
      <c r="C127" s="20" t="s">
        <v>401</v>
      </c>
      <c r="D127" s="14"/>
      <c r="E127" s="14"/>
      <c r="F127" s="14"/>
      <c r="G127" s="14"/>
    </row>
    <row r="128" spans="1:7" x14ac:dyDescent="0.2">
      <c r="A128" s="54" t="s">
        <v>784</v>
      </c>
      <c r="B128" s="61" t="s">
        <v>173</v>
      </c>
      <c r="C128" s="23" t="s">
        <v>174</v>
      </c>
      <c r="D128" s="14"/>
      <c r="E128" s="14"/>
      <c r="F128" s="14"/>
      <c r="G128" s="14"/>
    </row>
    <row r="129" spans="1:8" x14ac:dyDescent="0.2">
      <c r="A129" s="54" t="s">
        <v>784</v>
      </c>
      <c r="B129" s="60" t="s">
        <v>790</v>
      </c>
      <c r="C129" s="20" t="s">
        <v>300</v>
      </c>
      <c r="D129" s="14"/>
      <c r="E129" s="14"/>
      <c r="F129" s="14"/>
      <c r="G129" s="14"/>
    </row>
    <row r="130" spans="1:8" x14ac:dyDescent="0.2">
      <c r="A130" s="54" t="s">
        <v>784</v>
      </c>
      <c r="B130" s="60" t="s">
        <v>791</v>
      </c>
      <c r="C130" s="20" t="s">
        <v>325</v>
      </c>
      <c r="D130" s="14"/>
      <c r="E130" s="14"/>
      <c r="F130" s="14"/>
      <c r="G130" s="14"/>
    </row>
    <row r="131" spans="1:8" x14ac:dyDescent="0.2">
      <c r="A131" s="54" t="s">
        <v>784</v>
      </c>
      <c r="B131" s="61" t="s">
        <v>792</v>
      </c>
      <c r="C131" s="23" t="s">
        <v>329</v>
      </c>
      <c r="D131" s="14"/>
      <c r="E131" s="14"/>
      <c r="F131" s="14"/>
      <c r="G131" s="14"/>
    </row>
    <row r="132" spans="1:8" x14ac:dyDescent="0.2">
      <c r="A132" s="54" t="s">
        <v>784</v>
      </c>
      <c r="B132" s="61" t="s">
        <v>175</v>
      </c>
      <c r="C132" s="23" t="s">
        <v>176</v>
      </c>
      <c r="D132" s="14"/>
      <c r="E132" s="14"/>
      <c r="F132" s="14"/>
      <c r="G132" s="14"/>
    </row>
    <row r="133" spans="1:8" x14ac:dyDescent="0.2">
      <c r="A133" s="54" t="s">
        <v>784</v>
      </c>
      <c r="B133" s="61" t="s">
        <v>793</v>
      </c>
      <c r="C133" s="23" t="s">
        <v>389</v>
      </c>
      <c r="D133" s="14"/>
      <c r="E133" s="14"/>
      <c r="F133" s="14"/>
      <c r="G133" s="14"/>
    </row>
    <row r="134" spans="1:8" x14ac:dyDescent="0.2">
      <c r="A134" s="54" t="s">
        <v>784</v>
      </c>
      <c r="B134" s="61" t="s">
        <v>177</v>
      </c>
      <c r="C134" s="23" t="s">
        <v>178</v>
      </c>
      <c r="D134" s="14"/>
      <c r="E134" s="14"/>
      <c r="F134" s="14"/>
      <c r="G134" s="14"/>
    </row>
    <row r="135" spans="1:8" ht="13.5" x14ac:dyDescent="0.25">
      <c r="B135" s="21"/>
      <c r="C135" s="16" t="s">
        <v>70</v>
      </c>
      <c r="D135" s="17">
        <f>SUM(D76:D134)</f>
        <v>0</v>
      </c>
      <c r="E135" s="17">
        <f t="shared" ref="E135:G135" si="2">SUM(E76:E134)</f>
        <v>0</v>
      </c>
      <c r="F135" s="17">
        <f t="shared" si="2"/>
        <v>0</v>
      </c>
      <c r="G135" s="17">
        <f t="shared" si="2"/>
        <v>0</v>
      </c>
    </row>
    <row r="136" spans="1:8" ht="13.5" x14ac:dyDescent="0.25">
      <c r="B136" s="21" t="s">
        <v>71</v>
      </c>
      <c r="C136" s="16"/>
      <c r="D136" s="17"/>
      <c r="E136" s="17"/>
      <c r="F136" s="17"/>
      <c r="G136" s="17"/>
    </row>
    <row r="137" spans="1:8" x14ac:dyDescent="0.2">
      <c r="A137" s="54" t="s">
        <v>71</v>
      </c>
      <c r="B137" s="61" t="s">
        <v>405</v>
      </c>
      <c r="C137" s="23" t="s">
        <v>179</v>
      </c>
      <c r="D137" s="14"/>
      <c r="E137" s="14"/>
      <c r="F137" s="14"/>
      <c r="G137" s="14"/>
      <c r="H137" s="39"/>
    </row>
    <row r="138" spans="1:8" x14ac:dyDescent="0.2">
      <c r="A138" s="54" t="s">
        <v>71</v>
      </c>
      <c r="B138" s="61" t="s">
        <v>406</v>
      </c>
      <c r="C138" s="23" t="s">
        <v>180</v>
      </c>
      <c r="D138" s="14"/>
      <c r="E138" s="14"/>
      <c r="F138" s="14"/>
      <c r="G138" s="14"/>
      <c r="H138" s="39"/>
    </row>
    <row r="139" spans="1:8" x14ac:dyDescent="0.2">
      <c r="A139" s="54" t="s">
        <v>71</v>
      </c>
      <c r="B139" s="61" t="s">
        <v>407</v>
      </c>
      <c r="C139" s="23" t="s">
        <v>184</v>
      </c>
      <c r="D139" s="14"/>
      <c r="E139" s="14"/>
      <c r="F139" s="14"/>
      <c r="G139" s="14"/>
      <c r="H139" s="39"/>
    </row>
    <row r="140" spans="1:8" x14ac:dyDescent="0.2">
      <c r="A140" s="54" t="s">
        <v>71</v>
      </c>
      <c r="B140" s="61" t="s">
        <v>408</v>
      </c>
      <c r="C140" s="23" t="s">
        <v>181</v>
      </c>
      <c r="D140" s="14"/>
      <c r="E140" s="14"/>
      <c r="F140" s="14"/>
      <c r="G140" s="14"/>
      <c r="H140" s="39"/>
    </row>
    <row r="141" spans="1:8" x14ac:dyDescent="0.2">
      <c r="A141" s="54" t="s">
        <v>71</v>
      </c>
      <c r="B141" s="61" t="s">
        <v>409</v>
      </c>
      <c r="C141" s="23" t="s">
        <v>410</v>
      </c>
      <c r="D141" s="14"/>
      <c r="E141" s="14"/>
      <c r="F141" s="14"/>
      <c r="G141" s="14"/>
      <c r="H141" s="39"/>
    </row>
    <row r="142" spans="1:8" x14ac:dyDescent="0.2">
      <c r="A142" s="54" t="s">
        <v>71</v>
      </c>
      <c r="B142" s="61" t="s">
        <v>411</v>
      </c>
      <c r="C142" s="23" t="s">
        <v>182</v>
      </c>
      <c r="D142" s="14"/>
      <c r="E142" s="14"/>
      <c r="F142" s="14"/>
      <c r="G142" s="14"/>
      <c r="H142" s="39"/>
    </row>
    <row r="143" spans="1:8" x14ac:dyDescent="0.2">
      <c r="A143" s="54" t="s">
        <v>71</v>
      </c>
      <c r="B143" s="61" t="s">
        <v>412</v>
      </c>
      <c r="C143" s="23" t="s">
        <v>185</v>
      </c>
      <c r="D143" s="14"/>
      <c r="E143" s="14"/>
      <c r="F143" s="14"/>
      <c r="G143" s="14"/>
      <c r="H143" s="39"/>
    </row>
    <row r="144" spans="1:8" x14ac:dyDescent="0.2">
      <c r="A144" s="54" t="s">
        <v>71</v>
      </c>
      <c r="B144" s="61" t="s">
        <v>413</v>
      </c>
      <c r="C144" s="23" t="s">
        <v>191</v>
      </c>
      <c r="D144" s="14"/>
      <c r="E144" s="14"/>
      <c r="F144" s="14"/>
      <c r="G144" s="14"/>
      <c r="H144" s="39"/>
    </row>
    <row r="145" spans="1:8" x14ac:dyDescent="0.2">
      <c r="A145" s="54" t="s">
        <v>71</v>
      </c>
      <c r="B145" s="61" t="s">
        <v>414</v>
      </c>
      <c r="C145" s="23" t="s">
        <v>186</v>
      </c>
      <c r="D145" s="14"/>
      <c r="E145" s="14"/>
      <c r="F145" s="14"/>
      <c r="G145" s="14"/>
      <c r="H145" s="39"/>
    </row>
    <row r="146" spans="1:8" x14ac:dyDescent="0.2">
      <c r="A146" s="54" t="s">
        <v>71</v>
      </c>
      <c r="B146" s="61" t="s">
        <v>415</v>
      </c>
      <c r="C146" s="23" t="s">
        <v>189</v>
      </c>
      <c r="D146" s="14"/>
      <c r="E146" s="14"/>
      <c r="F146" s="14"/>
      <c r="G146" s="14"/>
      <c r="H146" s="39"/>
    </row>
    <row r="147" spans="1:8" x14ac:dyDescent="0.2">
      <c r="A147" s="54" t="s">
        <v>71</v>
      </c>
      <c r="B147" s="61" t="s">
        <v>416</v>
      </c>
      <c r="C147" s="23" t="s">
        <v>190</v>
      </c>
      <c r="D147" s="14"/>
      <c r="E147" s="14"/>
      <c r="F147" s="14"/>
      <c r="G147" s="14"/>
      <c r="H147" s="39"/>
    </row>
    <row r="148" spans="1:8" x14ac:dyDescent="0.2">
      <c r="A148" s="54" t="s">
        <v>71</v>
      </c>
      <c r="B148" s="61" t="s">
        <v>417</v>
      </c>
      <c r="C148" s="23" t="s">
        <v>192</v>
      </c>
      <c r="D148" s="14"/>
      <c r="E148" s="14"/>
      <c r="F148" s="14"/>
      <c r="G148" s="14"/>
      <c r="H148" s="39"/>
    </row>
    <row r="149" spans="1:8" x14ac:dyDescent="0.2">
      <c r="A149" s="54" t="s">
        <v>71</v>
      </c>
      <c r="B149" s="61" t="s">
        <v>418</v>
      </c>
      <c r="C149" s="23" t="s">
        <v>193</v>
      </c>
      <c r="D149" s="14"/>
      <c r="E149" s="14"/>
      <c r="F149" s="14"/>
      <c r="G149" s="14"/>
      <c r="H149" s="39"/>
    </row>
    <row r="150" spans="1:8" x14ac:dyDescent="0.2">
      <c r="A150" s="54" t="s">
        <v>71</v>
      </c>
      <c r="B150" s="61" t="s">
        <v>419</v>
      </c>
      <c r="C150" s="23" t="s">
        <v>194</v>
      </c>
      <c r="D150" s="14"/>
      <c r="E150" s="14"/>
      <c r="F150" s="14"/>
      <c r="G150" s="14"/>
      <c r="H150" s="39"/>
    </row>
    <row r="151" spans="1:8" x14ac:dyDescent="0.2">
      <c r="A151" s="54" t="s">
        <v>71</v>
      </c>
      <c r="B151" s="61" t="s">
        <v>420</v>
      </c>
      <c r="C151" s="23" t="s">
        <v>187</v>
      </c>
      <c r="D151" s="14"/>
      <c r="E151" s="14"/>
      <c r="F151" s="14"/>
      <c r="G151" s="14"/>
      <c r="H151" s="39"/>
    </row>
    <row r="152" spans="1:8" x14ac:dyDescent="0.2">
      <c r="A152" s="54" t="s">
        <v>71</v>
      </c>
      <c r="B152" s="61" t="s">
        <v>421</v>
      </c>
      <c r="C152" s="23" t="s">
        <v>195</v>
      </c>
      <c r="D152" s="14"/>
      <c r="E152" s="14"/>
      <c r="F152" s="14"/>
      <c r="G152" s="14"/>
      <c r="H152" s="39"/>
    </row>
    <row r="153" spans="1:8" x14ac:dyDescent="0.2">
      <c r="A153" s="54" t="s">
        <v>71</v>
      </c>
      <c r="B153" s="61" t="s">
        <v>422</v>
      </c>
      <c r="C153" s="23" t="s">
        <v>197</v>
      </c>
      <c r="D153" s="14"/>
      <c r="E153" s="14"/>
      <c r="F153" s="14"/>
      <c r="G153" s="14"/>
      <c r="H153" s="39"/>
    </row>
    <row r="154" spans="1:8" x14ac:dyDescent="0.2">
      <c r="A154" s="54" t="s">
        <v>71</v>
      </c>
      <c r="B154" s="61" t="s">
        <v>423</v>
      </c>
      <c r="C154" s="23" t="s">
        <v>200</v>
      </c>
      <c r="D154" s="14"/>
      <c r="E154" s="14"/>
      <c r="F154" s="14"/>
      <c r="G154" s="14"/>
      <c r="H154" s="39"/>
    </row>
    <row r="155" spans="1:8" x14ac:dyDescent="0.2">
      <c r="A155" s="54" t="s">
        <v>71</v>
      </c>
      <c r="B155" s="61" t="s">
        <v>424</v>
      </c>
      <c r="C155" s="23" t="s">
        <v>201</v>
      </c>
      <c r="D155" s="14"/>
      <c r="E155" s="14"/>
      <c r="F155" s="14"/>
      <c r="G155" s="14"/>
      <c r="H155" s="39"/>
    </row>
    <row r="156" spans="1:8" x14ac:dyDescent="0.2">
      <c r="A156" s="54" t="s">
        <v>71</v>
      </c>
      <c r="B156" s="61" t="s">
        <v>425</v>
      </c>
      <c r="C156" s="23" t="s">
        <v>202</v>
      </c>
      <c r="D156" s="14"/>
      <c r="E156" s="14"/>
      <c r="F156" s="14"/>
      <c r="G156" s="14"/>
      <c r="H156" s="39"/>
    </row>
    <row r="157" spans="1:8" x14ac:dyDescent="0.2">
      <c r="A157" s="54" t="s">
        <v>71</v>
      </c>
      <c r="B157" s="61" t="s">
        <v>426</v>
      </c>
      <c r="C157" s="23" t="s">
        <v>203</v>
      </c>
      <c r="D157" s="14"/>
      <c r="E157" s="14"/>
      <c r="F157" s="14"/>
      <c r="G157" s="14"/>
      <c r="H157" s="39"/>
    </row>
    <row r="158" spans="1:8" x14ac:dyDescent="0.2">
      <c r="A158" s="54" t="s">
        <v>71</v>
      </c>
      <c r="B158" s="61" t="s">
        <v>427</v>
      </c>
      <c r="C158" s="23" t="s">
        <v>204</v>
      </c>
      <c r="D158" s="14"/>
      <c r="E158" s="14"/>
      <c r="F158" s="14"/>
      <c r="G158" s="14"/>
      <c r="H158" s="39"/>
    </row>
    <row r="159" spans="1:8" x14ac:dyDescent="0.2">
      <c r="A159" s="54" t="s">
        <v>71</v>
      </c>
      <c r="B159" s="61" t="s">
        <v>428</v>
      </c>
      <c r="C159" s="23" t="s">
        <v>205</v>
      </c>
      <c r="D159" s="14"/>
      <c r="E159" s="14"/>
      <c r="F159" s="14"/>
      <c r="G159" s="14"/>
      <c r="H159" s="39"/>
    </row>
    <row r="160" spans="1:8" x14ac:dyDescent="0.2">
      <c r="A160" s="54" t="s">
        <v>71</v>
      </c>
      <c r="B160" s="61" t="s">
        <v>429</v>
      </c>
      <c r="C160" s="23" t="s">
        <v>206</v>
      </c>
      <c r="D160" s="14"/>
      <c r="E160" s="14"/>
      <c r="F160" s="14"/>
      <c r="G160" s="14"/>
      <c r="H160" s="39"/>
    </row>
    <row r="161" spans="1:8" x14ac:dyDescent="0.2">
      <c r="A161" s="54" t="s">
        <v>71</v>
      </c>
      <c r="B161" s="61" t="s">
        <v>430</v>
      </c>
      <c r="C161" s="23" t="s">
        <v>198</v>
      </c>
      <c r="D161" s="14"/>
      <c r="E161" s="14"/>
      <c r="F161" s="14"/>
      <c r="G161" s="14"/>
      <c r="H161" s="39"/>
    </row>
    <row r="162" spans="1:8" x14ac:dyDescent="0.2">
      <c r="A162" s="54" t="s">
        <v>71</v>
      </c>
      <c r="B162" s="61" t="s">
        <v>431</v>
      </c>
      <c r="C162" s="23" t="s">
        <v>207</v>
      </c>
      <c r="D162" s="14"/>
      <c r="E162" s="14"/>
      <c r="F162" s="14"/>
      <c r="G162" s="14"/>
      <c r="H162" s="39"/>
    </row>
    <row r="163" spans="1:8" x14ac:dyDescent="0.2">
      <c r="A163" s="54" t="s">
        <v>71</v>
      </c>
      <c r="B163" s="61" t="s">
        <v>432</v>
      </c>
      <c r="C163" s="23" t="s">
        <v>361</v>
      </c>
      <c r="D163" s="14"/>
      <c r="E163" s="14"/>
      <c r="F163" s="14"/>
      <c r="G163" s="14"/>
      <c r="H163" s="39"/>
    </row>
    <row r="164" spans="1:8" x14ac:dyDescent="0.2">
      <c r="A164" s="54" t="s">
        <v>71</v>
      </c>
      <c r="B164" s="61" t="s">
        <v>433</v>
      </c>
      <c r="C164" s="23" t="s">
        <v>394</v>
      </c>
      <c r="D164" s="14"/>
      <c r="E164" s="14"/>
      <c r="F164" s="14"/>
      <c r="G164" s="14"/>
      <c r="H164" s="39"/>
    </row>
    <row r="165" spans="1:8" x14ac:dyDescent="0.2">
      <c r="A165" s="54" t="s">
        <v>71</v>
      </c>
      <c r="B165" s="61" t="s">
        <v>434</v>
      </c>
      <c r="C165" s="23" t="s">
        <v>208</v>
      </c>
      <c r="D165" s="14"/>
      <c r="E165" s="14"/>
      <c r="F165" s="14"/>
      <c r="G165" s="14"/>
      <c r="H165" s="39"/>
    </row>
    <row r="166" spans="1:8" x14ac:dyDescent="0.2">
      <c r="A166" s="54" t="s">
        <v>71</v>
      </c>
      <c r="B166" s="61" t="s">
        <v>435</v>
      </c>
      <c r="C166" s="23" t="s">
        <v>209</v>
      </c>
      <c r="D166" s="14"/>
      <c r="E166" s="14"/>
      <c r="F166" s="14"/>
      <c r="G166" s="14"/>
      <c r="H166" s="39"/>
    </row>
    <row r="167" spans="1:8" x14ac:dyDescent="0.2">
      <c r="A167" s="54" t="s">
        <v>71</v>
      </c>
      <c r="B167" s="61" t="s">
        <v>436</v>
      </c>
      <c r="C167" s="23" t="s">
        <v>313</v>
      </c>
      <c r="D167" s="14"/>
      <c r="E167" s="14"/>
      <c r="F167" s="14"/>
      <c r="G167" s="14"/>
      <c r="H167" s="39"/>
    </row>
    <row r="168" spans="1:8" x14ac:dyDescent="0.2">
      <c r="A168" s="54" t="s">
        <v>71</v>
      </c>
      <c r="B168" s="61" t="s">
        <v>437</v>
      </c>
      <c r="C168" s="23" t="s">
        <v>211</v>
      </c>
      <c r="D168" s="14"/>
      <c r="E168" s="14"/>
      <c r="F168" s="14"/>
      <c r="G168" s="14"/>
      <c r="H168" s="39"/>
    </row>
    <row r="169" spans="1:8" x14ac:dyDescent="0.2">
      <c r="A169" s="54" t="s">
        <v>71</v>
      </c>
      <c r="B169" s="61" t="s">
        <v>438</v>
      </c>
      <c r="C169" s="23" t="s">
        <v>196</v>
      </c>
      <c r="D169" s="14"/>
      <c r="E169" s="14"/>
      <c r="F169" s="14"/>
      <c r="G169" s="14"/>
      <c r="H169" s="39"/>
    </row>
    <row r="170" spans="1:8" x14ac:dyDescent="0.2">
      <c r="A170" s="54" t="s">
        <v>71</v>
      </c>
      <c r="B170" s="61" t="s">
        <v>439</v>
      </c>
      <c r="C170" s="23" t="s">
        <v>212</v>
      </c>
      <c r="D170" s="14"/>
      <c r="E170" s="14"/>
      <c r="F170" s="14"/>
      <c r="G170" s="14"/>
      <c r="H170" s="39"/>
    </row>
    <row r="171" spans="1:8" x14ac:dyDescent="0.2">
      <c r="A171" s="54" t="s">
        <v>71</v>
      </c>
      <c r="B171" s="61" t="s">
        <v>440</v>
      </c>
      <c r="C171" s="23" t="s">
        <v>213</v>
      </c>
      <c r="D171" s="14"/>
      <c r="E171" s="14"/>
      <c r="F171" s="14"/>
      <c r="G171" s="14"/>
      <c r="H171" s="39"/>
    </row>
    <row r="172" spans="1:8" x14ac:dyDescent="0.2">
      <c r="A172" s="54" t="s">
        <v>71</v>
      </c>
      <c r="B172" s="61" t="s">
        <v>441</v>
      </c>
      <c r="C172" s="23" t="s">
        <v>214</v>
      </c>
      <c r="D172" s="14"/>
      <c r="E172" s="14"/>
      <c r="F172" s="14"/>
      <c r="G172" s="14"/>
      <c r="H172" s="39"/>
    </row>
    <row r="173" spans="1:8" x14ac:dyDescent="0.2">
      <c r="A173" s="54" t="s">
        <v>71</v>
      </c>
      <c r="B173" s="61" t="s">
        <v>442</v>
      </c>
      <c r="C173" s="23" t="s">
        <v>215</v>
      </c>
      <c r="D173" s="14"/>
      <c r="E173" s="14"/>
      <c r="F173" s="14"/>
      <c r="G173" s="14"/>
      <c r="H173" s="39"/>
    </row>
    <row r="174" spans="1:8" x14ac:dyDescent="0.2">
      <c r="A174" s="54" t="s">
        <v>71</v>
      </c>
      <c r="B174" s="61" t="s">
        <v>443</v>
      </c>
      <c r="C174" s="23" t="s">
        <v>216</v>
      </c>
      <c r="D174" s="14"/>
      <c r="E174" s="14"/>
      <c r="F174" s="14"/>
      <c r="G174" s="14"/>
      <c r="H174" s="39"/>
    </row>
    <row r="175" spans="1:8" x14ac:dyDescent="0.2">
      <c r="A175" s="54" t="s">
        <v>71</v>
      </c>
      <c r="B175" s="61" t="s">
        <v>444</v>
      </c>
      <c r="C175" s="23" t="s">
        <v>217</v>
      </c>
      <c r="D175" s="14"/>
      <c r="E175" s="14"/>
      <c r="F175" s="14"/>
      <c r="G175" s="14"/>
      <c r="H175" s="39"/>
    </row>
    <row r="176" spans="1:8" x14ac:dyDescent="0.2">
      <c r="A176" s="54" t="s">
        <v>71</v>
      </c>
      <c r="B176" s="61" t="s">
        <v>445</v>
      </c>
      <c r="C176" s="23" t="s">
        <v>365</v>
      </c>
      <c r="D176" s="14"/>
      <c r="E176" s="14"/>
      <c r="F176" s="14"/>
      <c r="G176" s="14"/>
      <c r="H176" s="39"/>
    </row>
    <row r="177" spans="1:8" x14ac:dyDescent="0.2">
      <c r="A177" s="54" t="s">
        <v>71</v>
      </c>
      <c r="B177" s="61" t="s">
        <v>446</v>
      </c>
      <c r="C177" s="23" t="s">
        <v>218</v>
      </c>
      <c r="D177" s="14"/>
      <c r="E177" s="14"/>
      <c r="F177" s="14"/>
      <c r="G177" s="14"/>
      <c r="H177" s="39"/>
    </row>
    <row r="178" spans="1:8" x14ac:dyDescent="0.2">
      <c r="A178" s="54" t="s">
        <v>71</v>
      </c>
      <c r="B178" s="61" t="s">
        <v>447</v>
      </c>
      <c r="C178" s="23" t="s">
        <v>219</v>
      </c>
      <c r="D178" s="14"/>
      <c r="E178" s="14"/>
      <c r="F178" s="14"/>
      <c r="G178" s="14"/>
      <c r="H178" s="39"/>
    </row>
    <row r="179" spans="1:8" x14ac:dyDescent="0.2">
      <c r="A179" s="54" t="s">
        <v>71</v>
      </c>
      <c r="B179" s="61" t="s">
        <v>448</v>
      </c>
      <c r="C179" s="23" t="s">
        <v>449</v>
      </c>
      <c r="D179" s="14"/>
      <c r="E179" s="14"/>
      <c r="F179" s="14"/>
      <c r="G179" s="14"/>
      <c r="H179" s="39"/>
    </row>
    <row r="180" spans="1:8" x14ac:dyDescent="0.2">
      <c r="A180" s="54" t="s">
        <v>71</v>
      </c>
      <c r="B180" s="61" t="s">
        <v>450</v>
      </c>
      <c r="C180" s="23" t="s">
        <v>451</v>
      </c>
      <c r="D180" s="14"/>
      <c r="E180" s="14"/>
      <c r="F180" s="14"/>
      <c r="G180" s="14"/>
      <c r="H180" s="39"/>
    </row>
    <row r="181" spans="1:8" x14ac:dyDescent="0.2">
      <c r="A181" s="54" t="s">
        <v>71</v>
      </c>
      <c r="B181" s="61" t="s">
        <v>452</v>
      </c>
      <c r="C181" s="23" t="s">
        <v>220</v>
      </c>
      <c r="D181" s="14"/>
      <c r="E181" s="14"/>
      <c r="F181" s="14"/>
      <c r="G181" s="14"/>
      <c r="H181" s="39"/>
    </row>
    <row r="182" spans="1:8" x14ac:dyDescent="0.2">
      <c r="A182" s="54" t="s">
        <v>71</v>
      </c>
      <c r="B182" s="61" t="s">
        <v>453</v>
      </c>
      <c r="C182" s="23" t="s">
        <v>221</v>
      </c>
      <c r="D182" s="14"/>
      <c r="E182" s="14"/>
      <c r="F182" s="14"/>
      <c r="G182" s="14"/>
      <c r="H182" s="39"/>
    </row>
    <row r="183" spans="1:8" x14ac:dyDescent="0.2">
      <c r="A183" s="54" t="s">
        <v>71</v>
      </c>
      <c r="B183" s="61" t="s">
        <v>454</v>
      </c>
      <c r="C183" s="23" t="s">
        <v>222</v>
      </c>
      <c r="D183" s="14"/>
      <c r="E183" s="14"/>
      <c r="F183" s="14"/>
      <c r="G183" s="14"/>
      <c r="H183" s="39"/>
    </row>
    <row r="184" spans="1:8" x14ac:dyDescent="0.2">
      <c r="A184" s="54" t="s">
        <v>71</v>
      </c>
      <c r="B184" s="61" t="s">
        <v>455</v>
      </c>
      <c r="C184" s="23" t="s">
        <v>223</v>
      </c>
      <c r="D184" s="14"/>
      <c r="E184" s="14"/>
      <c r="F184" s="14"/>
      <c r="G184" s="14"/>
      <c r="H184" s="39"/>
    </row>
    <row r="185" spans="1:8" x14ac:dyDescent="0.2">
      <c r="A185" s="54" t="s">
        <v>71</v>
      </c>
      <c r="B185" s="61" t="s">
        <v>456</v>
      </c>
      <c r="C185" s="23" t="s">
        <v>304</v>
      </c>
      <c r="D185" s="14"/>
      <c r="E185" s="14"/>
      <c r="F185" s="14"/>
      <c r="G185" s="14"/>
      <c r="H185" s="39"/>
    </row>
    <row r="186" spans="1:8" x14ac:dyDescent="0.2">
      <c r="A186" s="54" t="s">
        <v>71</v>
      </c>
      <c r="B186" s="61" t="s">
        <v>457</v>
      </c>
      <c r="C186" s="23" t="s">
        <v>224</v>
      </c>
      <c r="D186" s="14"/>
      <c r="E186" s="14"/>
      <c r="F186" s="14"/>
      <c r="G186" s="14"/>
      <c r="H186" s="39"/>
    </row>
    <row r="187" spans="1:8" x14ac:dyDescent="0.2">
      <c r="A187" s="54" t="s">
        <v>71</v>
      </c>
      <c r="B187" s="61" t="s">
        <v>458</v>
      </c>
      <c r="C187" s="23" t="s">
        <v>459</v>
      </c>
      <c r="D187" s="14"/>
      <c r="E187" s="14"/>
      <c r="F187" s="14"/>
      <c r="G187" s="14"/>
      <c r="H187" s="39"/>
    </row>
    <row r="188" spans="1:8" x14ac:dyDescent="0.2">
      <c r="A188" s="54" t="s">
        <v>71</v>
      </c>
      <c r="B188" s="61" t="s">
        <v>460</v>
      </c>
      <c r="C188" s="23" t="s">
        <v>225</v>
      </c>
      <c r="D188" s="14"/>
      <c r="E188" s="14"/>
      <c r="F188" s="14"/>
      <c r="G188" s="14"/>
      <c r="H188" s="39"/>
    </row>
    <row r="189" spans="1:8" x14ac:dyDescent="0.2">
      <c r="A189" s="54" t="s">
        <v>71</v>
      </c>
      <c r="B189" s="61" t="s">
        <v>461</v>
      </c>
      <c r="C189" s="23" t="s">
        <v>226</v>
      </c>
      <c r="D189" s="14"/>
      <c r="E189" s="14"/>
      <c r="F189" s="14"/>
      <c r="G189" s="14"/>
      <c r="H189" s="39"/>
    </row>
    <row r="190" spans="1:8" x14ac:dyDescent="0.2">
      <c r="A190" s="54" t="s">
        <v>71</v>
      </c>
      <c r="B190" s="61" t="s">
        <v>462</v>
      </c>
      <c r="C190" s="23" t="s">
        <v>227</v>
      </c>
      <c r="D190" s="14"/>
      <c r="E190" s="14"/>
      <c r="F190" s="14"/>
      <c r="G190" s="14"/>
      <c r="H190" s="39"/>
    </row>
    <row r="191" spans="1:8" x14ac:dyDescent="0.2">
      <c r="A191" s="54" t="s">
        <v>71</v>
      </c>
      <c r="B191" s="61" t="s">
        <v>463</v>
      </c>
      <c r="C191" s="23" t="s">
        <v>228</v>
      </c>
      <c r="D191" s="14"/>
      <c r="E191" s="14"/>
      <c r="F191" s="14"/>
      <c r="G191" s="14"/>
      <c r="H191" s="39"/>
    </row>
    <row r="192" spans="1:8" x14ac:dyDescent="0.2">
      <c r="A192" s="54" t="s">
        <v>71</v>
      </c>
      <c r="B192" s="61" t="s">
        <v>464</v>
      </c>
      <c r="C192" s="23" t="s">
        <v>229</v>
      </c>
      <c r="D192" s="14"/>
      <c r="E192" s="14"/>
      <c r="F192" s="14"/>
      <c r="G192" s="14"/>
      <c r="H192" s="39"/>
    </row>
    <row r="193" spans="1:8" x14ac:dyDescent="0.2">
      <c r="A193" s="54" t="s">
        <v>71</v>
      </c>
      <c r="B193" s="61" t="s">
        <v>465</v>
      </c>
      <c r="C193" s="23" t="s">
        <v>230</v>
      </c>
      <c r="D193" s="14"/>
      <c r="E193" s="14"/>
      <c r="F193" s="14"/>
      <c r="G193" s="14"/>
      <c r="H193" s="39"/>
    </row>
    <row r="194" spans="1:8" x14ac:dyDescent="0.2">
      <c r="A194" s="54" t="s">
        <v>71</v>
      </c>
      <c r="B194" s="61" t="s">
        <v>466</v>
      </c>
      <c r="C194" s="23" t="s">
        <v>199</v>
      </c>
      <c r="D194" s="14"/>
      <c r="E194" s="14"/>
      <c r="F194" s="14"/>
      <c r="G194" s="14"/>
      <c r="H194" s="39"/>
    </row>
    <row r="195" spans="1:8" x14ac:dyDescent="0.2">
      <c r="A195" s="54" t="s">
        <v>71</v>
      </c>
      <c r="B195" s="61" t="s">
        <v>467</v>
      </c>
      <c r="C195" s="23" t="s">
        <v>231</v>
      </c>
      <c r="D195" s="14"/>
      <c r="E195" s="14"/>
      <c r="F195" s="14"/>
      <c r="G195" s="14"/>
      <c r="H195" s="39"/>
    </row>
    <row r="196" spans="1:8" x14ac:dyDescent="0.2">
      <c r="A196" s="54" t="s">
        <v>71</v>
      </c>
      <c r="B196" s="61" t="s">
        <v>468</v>
      </c>
      <c r="C196" s="23" t="s">
        <v>233</v>
      </c>
      <c r="D196" s="14"/>
      <c r="E196" s="14"/>
      <c r="F196" s="14"/>
      <c r="G196" s="14"/>
      <c r="H196" s="39"/>
    </row>
    <row r="197" spans="1:8" x14ac:dyDescent="0.2">
      <c r="A197" s="54" t="s">
        <v>71</v>
      </c>
      <c r="B197" s="61" t="s">
        <v>469</v>
      </c>
      <c r="C197" s="23" t="s">
        <v>234</v>
      </c>
      <c r="D197" s="14"/>
      <c r="E197" s="14"/>
      <c r="F197" s="14"/>
      <c r="G197" s="14"/>
      <c r="H197" s="39"/>
    </row>
    <row r="198" spans="1:8" x14ac:dyDescent="0.2">
      <c r="A198" s="54" t="s">
        <v>71</v>
      </c>
      <c r="B198" s="61" t="s">
        <v>470</v>
      </c>
      <c r="C198" s="23" t="s">
        <v>235</v>
      </c>
      <c r="D198" s="14"/>
      <c r="E198" s="14"/>
      <c r="F198" s="14"/>
      <c r="G198" s="14"/>
      <c r="H198" s="39"/>
    </row>
    <row r="199" spans="1:8" x14ac:dyDescent="0.2">
      <c r="A199" s="54" t="s">
        <v>71</v>
      </c>
      <c r="B199" s="61" t="s">
        <v>471</v>
      </c>
      <c r="C199" s="23" t="s">
        <v>237</v>
      </c>
      <c r="D199" s="14"/>
      <c r="E199" s="14"/>
      <c r="F199" s="14"/>
      <c r="G199" s="14"/>
      <c r="H199" s="39"/>
    </row>
    <row r="200" spans="1:8" x14ac:dyDescent="0.2">
      <c r="A200" s="54" t="s">
        <v>71</v>
      </c>
      <c r="B200" s="61" t="s">
        <v>472</v>
      </c>
      <c r="C200" s="23" t="s">
        <v>238</v>
      </c>
      <c r="D200" s="14"/>
      <c r="E200" s="14"/>
      <c r="F200" s="14"/>
      <c r="G200" s="14"/>
      <c r="H200" s="39"/>
    </row>
    <row r="201" spans="1:8" x14ac:dyDescent="0.2">
      <c r="A201" s="54" t="s">
        <v>71</v>
      </c>
      <c r="B201" s="61" t="s">
        <v>473</v>
      </c>
      <c r="C201" s="23" t="s">
        <v>241</v>
      </c>
      <c r="D201" s="14"/>
      <c r="E201" s="14"/>
      <c r="F201" s="14"/>
      <c r="G201" s="14"/>
      <c r="H201" s="39"/>
    </row>
    <row r="202" spans="1:8" x14ac:dyDescent="0.2">
      <c r="A202" s="54" t="s">
        <v>71</v>
      </c>
      <c r="B202" s="61" t="s">
        <v>474</v>
      </c>
      <c r="C202" s="23" t="s">
        <v>239</v>
      </c>
      <c r="D202" s="14"/>
      <c r="E202" s="14"/>
      <c r="F202" s="14"/>
      <c r="G202" s="14"/>
      <c r="H202" s="39"/>
    </row>
    <row r="203" spans="1:8" x14ac:dyDescent="0.2">
      <c r="A203" s="54" t="s">
        <v>71</v>
      </c>
      <c r="B203" s="61" t="s">
        <v>475</v>
      </c>
      <c r="C203" s="23" t="s">
        <v>240</v>
      </c>
      <c r="D203" s="14"/>
      <c r="E203" s="14"/>
      <c r="F203" s="14"/>
      <c r="G203" s="14"/>
      <c r="H203" s="39"/>
    </row>
    <row r="204" spans="1:8" x14ac:dyDescent="0.2">
      <c r="A204" s="54" t="s">
        <v>71</v>
      </c>
      <c r="B204" s="61" t="s">
        <v>476</v>
      </c>
      <c r="C204" s="23" t="s">
        <v>243</v>
      </c>
      <c r="D204" s="14"/>
      <c r="E204" s="14"/>
      <c r="F204" s="14"/>
      <c r="G204" s="14"/>
      <c r="H204" s="39"/>
    </row>
    <row r="205" spans="1:8" x14ac:dyDescent="0.2">
      <c r="A205" s="54" t="s">
        <v>71</v>
      </c>
      <c r="B205" s="61" t="s">
        <v>477</v>
      </c>
      <c r="C205" s="23" t="s">
        <v>242</v>
      </c>
      <c r="D205" s="14"/>
      <c r="E205" s="14"/>
      <c r="F205" s="14"/>
      <c r="G205" s="14"/>
      <c r="H205" s="39"/>
    </row>
    <row r="206" spans="1:8" x14ac:dyDescent="0.2">
      <c r="A206" s="54" t="s">
        <v>71</v>
      </c>
      <c r="B206" s="61" t="s">
        <v>478</v>
      </c>
      <c r="C206" s="23" t="s">
        <v>479</v>
      </c>
      <c r="D206" s="14"/>
      <c r="E206" s="14"/>
      <c r="F206" s="14"/>
      <c r="G206" s="14"/>
      <c r="H206" s="39"/>
    </row>
    <row r="207" spans="1:8" x14ac:dyDescent="0.2">
      <c r="A207" s="54" t="s">
        <v>71</v>
      </c>
      <c r="B207" s="61" t="s">
        <v>480</v>
      </c>
      <c r="C207" s="23" t="s">
        <v>244</v>
      </c>
      <c r="D207" s="14"/>
      <c r="E207" s="14"/>
      <c r="F207" s="14"/>
      <c r="G207" s="14"/>
      <c r="H207" s="39"/>
    </row>
    <row r="208" spans="1:8" x14ac:dyDescent="0.2">
      <c r="A208" s="54" t="s">
        <v>71</v>
      </c>
      <c r="B208" s="61" t="s">
        <v>481</v>
      </c>
      <c r="C208" s="23" t="s">
        <v>245</v>
      </c>
      <c r="D208" s="14"/>
      <c r="E208" s="14"/>
      <c r="F208" s="14"/>
      <c r="G208" s="14"/>
      <c r="H208" s="39"/>
    </row>
    <row r="209" spans="1:8" x14ac:dyDescent="0.2">
      <c r="A209" s="54" t="s">
        <v>71</v>
      </c>
      <c r="B209" s="61" t="s">
        <v>482</v>
      </c>
      <c r="C209" s="23" t="s">
        <v>400</v>
      </c>
      <c r="D209" s="14"/>
      <c r="E209" s="14"/>
      <c r="F209" s="14"/>
      <c r="G209" s="14"/>
      <c r="H209" s="39"/>
    </row>
    <row r="210" spans="1:8" x14ac:dyDescent="0.2">
      <c r="A210" s="54" t="s">
        <v>71</v>
      </c>
      <c r="B210" s="61" t="s">
        <v>483</v>
      </c>
      <c r="C210" s="23" t="s">
        <v>246</v>
      </c>
      <c r="D210" s="14"/>
      <c r="E210" s="14"/>
      <c r="F210" s="14"/>
      <c r="G210" s="14"/>
      <c r="H210" s="39"/>
    </row>
    <row r="211" spans="1:8" x14ac:dyDescent="0.2">
      <c r="A211" s="54" t="s">
        <v>71</v>
      </c>
      <c r="B211" s="61" t="s">
        <v>484</v>
      </c>
      <c r="C211" s="23" t="s">
        <v>247</v>
      </c>
      <c r="D211" s="14"/>
      <c r="E211" s="14"/>
      <c r="F211" s="14"/>
      <c r="G211" s="14"/>
      <c r="H211" s="39"/>
    </row>
    <row r="212" spans="1:8" x14ac:dyDescent="0.2">
      <c r="A212" s="54" t="s">
        <v>71</v>
      </c>
      <c r="B212" s="61" t="s">
        <v>485</v>
      </c>
      <c r="C212" s="23" t="s">
        <v>248</v>
      </c>
      <c r="D212" s="14"/>
      <c r="E212" s="14"/>
      <c r="F212" s="14"/>
      <c r="G212" s="14"/>
      <c r="H212" s="39"/>
    </row>
    <row r="213" spans="1:8" x14ac:dyDescent="0.2">
      <c r="A213" s="54" t="s">
        <v>71</v>
      </c>
      <c r="B213" s="61" t="s">
        <v>486</v>
      </c>
      <c r="C213" s="23" t="s">
        <v>249</v>
      </c>
      <c r="D213" s="14"/>
      <c r="E213" s="14"/>
      <c r="F213" s="14"/>
      <c r="G213" s="14"/>
      <c r="H213" s="39"/>
    </row>
    <row r="214" spans="1:8" x14ac:dyDescent="0.2">
      <c r="A214" s="54" t="s">
        <v>71</v>
      </c>
      <c r="B214" s="61" t="s">
        <v>487</v>
      </c>
      <c r="C214" s="23" t="s">
        <v>232</v>
      </c>
      <c r="D214" s="14"/>
      <c r="E214" s="14"/>
      <c r="F214" s="14"/>
      <c r="G214" s="14"/>
      <c r="H214" s="39"/>
    </row>
    <row r="215" spans="1:8" x14ac:dyDescent="0.2">
      <c r="A215" s="54" t="s">
        <v>71</v>
      </c>
      <c r="B215" s="61" t="s">
        <v>488</v>
      </c>
      <c r="C215" s="23" t="s">
        <v>250</v>
      </c>
      <c r="D215" s="14"/>
      <c r="E215" s="14"/>
      <c r="F215" s="14"/>
      <c r="G215" s="14"/>
      <c r="H215" s="39"/>
    </row>
    <row r="216" spans="1:8" x14ac:dyDescent="0.2">
      <c r="A216" s="54" t="s">
        <v>71</v>
      </c>
      <c r="B216" s="61" t="s">
        <v>489</v>
      </c>
      <c r="C216" s="23" t="s">
        <v>490</v>
      </c>
      <c r="D216" s="14"/>
      <c r="E216" s="14"/>
      <c r="F216" s="14"/>
      <c r="G216" s="14"/>
      <c r="H216" s="39"/>
    </row>
    <row r="217" spans="1:8" x14ac:dyDescent="0.2">
      <c r="A217" s="54" t="s">
        <v>71</v>
      </c>
      <c r="B217" s="61" t="s">
        <v>491</v>
      </c>
      <c r="C217" s="23" t="s">
        <v>251</v>
      </c>
      <c r="D217" s="14"/>
      <c r="E217" s="14"/>
      <c r="F217" s="14"/>
      <c r="G217" s="14"/>
      <c r="H217" s="39"/>
    </row>
    <row r="218" spans="1:8" x14ac:dyDescent="0.2">
      <c r="A218" s="54" t="s">
        <v>71</v>
      </c>
      <c r="B218" s="61" t="s">
        <v>492</v>
      </c>
      <c r="C218" s="23" t="s">
        <v>330</v>
      </c>
      <c r="D218" s="14"/>
      <c r="E218" s="14"/>
      <c r="F218" s="14"/>
      <c r="G218" s="14"/>
      <c r="H218" s="39"/>
    </row>
    <row r="219" spans="1:8" x14ac:dyDescent="0.2">
      <c r="A219" s="54" t="s">
        <v>71</v>
      </c>
      <c r="B219" s="61" t="s">
        <v>493</v>
      </c>
      <c r="C219" s="23" t="s">
        <v>252</v>
      </c>
      <c r="D219" s="14"/>
      <c r="E219" s="14"/>
      <c r="F219" s="14"/>
      <c r="G219" s="14"/>
      <c r="H219" s="39"/>
    </row>
    <row r="220" spans="1:8" x14ac:dyDescent="0.2">
      <c r="A220" s="54" t="s">
        <v>71</v>
      </c>
      <c r="B220" s="61" t="s">
        <v>494</v>
      </c>
      <c r="C220" s="23" t="s">
        <v>253</v>
      </c>
      <c r="D220" s="14"/>
      <c r="E220" s="14"/>
      <c r="F220" s="14"/>
      <c r="G220" s="14"/>
      <c r="H220" s="39"/>
    </row>
    <row r="221" spans="1:8" x14ac:dyDescent="0.2">
      <c r="A221" s="54" t="s">
        <v>71</v>
      </c>
      <c r="B221" s="61" t="s">
        <v>495</v>
      </c>
      <c r="C221" s="23" t="s">
        <v>254</v>
      </c>
      <c r="D221" s="14"/>
      <c r="E221" s="14"/>
      <c r="F221" s="14"/>
      <c r="G221" s="14"/>
      <c r="H221" s="39"/>
    </row>
    <row r="222" spans="1:8" x14ac:dyDescent="0.2">
      <c r="A222" s="54" t="s">
        <v>71</v>
      </c>
      <c r="B222" s="61" t="s">
        <v>496</v>
      </c>
      <c r="C222" s="23" t="s">
        <v>281</v>
      </c>
      <c r="D222" s="14"/>
      <c r="E222" s="14"/>
      <c r="F222" s="14"/>
      <c r="G222" s="14"/>
      <c r="H222" s="39"/>
    </row>
    <row r="223" spans="1:8" x14ac:dyDescent="0.2">
      <c r="A223" s="54" t="s">
        <v>71</v>
      </c>
      <c r="B223" s="61" t="s">
        <v>497</v>
      </c>
      <c r="C223" s="23" t="s">
        <v>255</v>
      </c>
      <c r="D223" s="14"/>
      <c r="E223" s="14"/>
      <c r="F223" s="14"/>
      <c r="G223" s="14"/>
      <c r="H223" s="39"/>
    </row>
    <row r="224" spans="1:8" x14ac:dyDescent="0.2">
      <c r="A224" s="54" t="s">
        <v>71</v>
      </c>
      <c r="B224" s="61" t="s">
        <v>498</v>
      </c>
      <c r="C224" s="23" t="s">
        <v>256</v>
      </c>
      <c r="D224" s="14"/>
      <c r="E224" s="14"/>
      <c r="F224" s="14"/>
      <c r="G224" s="14"/>
      <c r="H224" s="39"/>
    </row>
    <row r="225" spans="1:8" x14ac:dyDescent="0.2">
      <c r="A225" s="54" t="s">
        <v>71</v>
      </c>
      <c r="B225" s="61" t="s">
        <v>499</v>
      </c>
      <c r="C225" s="23" t="s">
        <v>257</v>
      </c>
      <c r="D225" s="14"/>
      <c r="E225" s="14"/>
      <c r="F225" s="14"/>
      <c r="G225" s="14"/>
      <c r="H225" s="39"/>
    </row>
    <row r="226" spans="1:8" x14ac:dyDescent="0.2">
      <c r="A226" s="54" t="s">
        <v>71</v>
      </c>
      <c r="B226" s="61" t="s">
        <v>500</v>
      </c>
      <c r="C226" s="23" t="s">
        <v>258</v>
      </c>
      <c r="D226" s="14"/>
      <c r="E226" s="14"/>
      <c r="F226" s="14"/>
      <c r="G226" s="14"/>
      <c r="H226" s="39"/>
    </row>
    <row r="227" spans="1:8" x14ac:dyDescent="0.2">
      <c r="A227" s="54" t="s">
        <v>71</v>
      </c>
      <c r="B227" s="61" t="s">
        <v>501</v>
      </c>
      <c r="C227" s="23" t="s">
        <v>502</v>
      </c>
      <c r="D227" s="14"/>
      <c r="E227" s="14"/>
      <c r="F227" s="14"/>
      <c r="G227" s="14"/>
      <c r="H227" s="39"/>
    </row>
    <row r="228" spans="1:8" x14ac:dyDescent="0.2">
      <c r="A228" s="54" t="s">
        <v>71</v>
      </c>
      <c r="B228" s="61" t="s">
        <v>503</v>
      </c>
      <c r="C228" s="23" t="s">
        <v>260</v>
      </c>
      <c r="D228" s="14"/>
      <c r="E228" s="14"/>
      <c r="F228" s="14"/>
      <c r="G228" s="14"/>
      <c r="H228" s="39"/>
    </row>
    <row r="229" spans="1:8" x14ac:dyDescent="0.2">
      <c r="A229" s="54" t="s">
        <v>71</v>
      </c>
      <c r="B229" s="61" t="s">
        <v>504</v>
      </c>
      <c r="C229" s="23" t="s">
        <v>262</v>
      </c>
      <c r="D229" s="14"/>
      <c r="E229" s="14"/>
      <c r="F229" s="14"/>
      <c r="G229" s="14"/>
      <c r="H229" s="39"/>
    </row>
    <row r="230" spans="1:8" x14ac:dyDescent="0.2">
      <c r="A230" s="54" t="s">
        <v>71</v>
      </c>
      <c r="B230" s="61" t="s">
        <v>505</v>
      </c>
      <c r="C230" s="23" t="s">
        <v>263</v>
      </c>
      <c r="D230" s="14"/>
      <c r="E230" s="14"/>
      <c r="F230" s="14"/>
      <c r="G230" s="14"/>
      <c r="H230" s="39"/>
    </row>
    <row r="231" spans="1:8" x14ac:dyDescent="0.2">
      <c r="A231" s="54" t="s">
        <v>71</v>
      </c>
      <c r="B231" s="61" t="s">
        <v>506</v>
      </c>
      <c r="C231" s="23" t="s">
        <v>507</v>
      </c>
      <c r="D231" s="14"/>
      <c r="E231" s="14"/>
      <c r="F231" s="14"/>
      <c r="G231" s="14"/>
      <c r="H231" s="39"/>
    </row>
    <row r="232" spans="1:8" x14ac:dyDescent="0.2">
      <c r="A232" s="54" t="s">
        <v>71</v>
      </c>
      <c r="B232" s="61" t="s">
        <v>508</v>
      </c>
      <c r="C232" s="23" t="s">
        <v>509</v>
      </c>
      <c r="D232" s="14"/>
      <c r="E232" s="14"/>
      <c r="F232" s="14"/>
      <c r="G232" s="14"/>
      <c r="H232" s="39"/>
    </row>
    <row r="233" spans="1:8" x14ac:dyDescent="0.2">
      <c r="A233" s="54" t="s">
        <v>71</v>
      </c>
      <c r="B233" s="61" t="s">
        <v>510</v>
      </c>
      <c r="C233" s="23" t="s">
        <v>264</v>
      </c>
      <c r="D233" s="14"/>
      <c r="E233" s="14"/>
      <c r="F233" s="14"/>
      <c r="G233" s="14"/>
      <c r="H233" s="39"/>
    </row>
    <row r="234" spans="1:8" x14ac:dyDescent="0.2">
      <c r="A234" s="54" t="s">
        <v>71</v>
      </c>
      <c r="B234" s="61" t="s">
        <v>511</v>
      </c>
      <c r="C234" s="23" t="s">
        <v>265</v>
      </c>
      <c r="D234" s="14"/>
      <c r="E234" s="14"/>
      <c r="F234" s="14"/>
      <c r="G234" s="14"/>
      <c r="H234" s="39"/>
    </row>
    <row r="235" spans="1:8" x14ac:dyDescent="0.2">
      <c r="A235" s="54" t="s">
        <v>71</v>
      </c>
      <c r="B235" s="61" t="s">
        <v>512</v>
      </c>
      <c r="C235" s="23" t="s">
        <v>266</v>
      </c>
      <c r="D235" s="14"/>
      <c r="E235" s="14"/>
      <c r="F235" s="14"/>
      <c r="G235" s="14"/>
      <c r="H235" s="39"/>
    </row>
    <row r="236" spans="1:8" x14ac:dyDescent="0.2">
      <c r="A236" s="54" t="s">
        <v>71</v>
      </c>
      <c r="B236" s="61" t="s">
        <v>513</v>
      </c>
      <c r="C236" s="23" t="s">
        <v>267</v>
      </c>
      <c r="D236" s="14"/>
      <c r="E236" s="14"/>
      <c r="F236" s="14"/>
      <c r="G236" s="14"/>
      <c r="H236" s="39"/>
    </row>
    <row r="237" spans="1:8" x14ac:dyDescent="0.2">
      <c r="A237" s="54" t="s">
        <v>71</v>
      </c>
      <c r="B237" s="61" t="s">
        <v>514</v>
      </c>
      <c r="C237" s="23" t="s">
        <v>268</v>
      </c>
      <c r="D237" s="14"/>
      <c r="E237" s="14"/>
      <c r="F237" s="14"/>
      <c r="G237" s="14"/>
      <c r="H237" s="39"/>
    </row>
    <row r="238" spans="1:8" x14ac:dyDescent="0.2">
      <c r="A238" s="54" t="s">
        <v>71</v>
      </c>
      <c r="B238" s="61" t="s">
        <v>515</v>
      </c>
      <c r="C238" s="23" t="s">
        <v>269</v>
      </c>
      <c r="D238" s="14"/>
      <c r="E238" s="14"/>
      <c r="F238" s="14"/>
      <c r="G238" s="14"/>
      <c r="H238" s="39"/>
    </row>
    <row r="239" spans="1:8" x14ac:dyDescent="0.2">
      <c r="A239" s="54" t="s">
        <v>71</v>
      </c>
      <c r="B239" s="61" t="s">
        <v>516</v>
      </c>
      <c r="C239" s="23" t="s">
        <v>270</v>
      </c>
      <c r="D239" s="14"/>
      <c r="E239" s="14"/>
      <c r="F239" s="14"/>
      <c r="G239" s="14"/>
      <c r="H239" s="39"/>
    </row>
    <row r="240" spans="1:8" x14ac:dyDescent="0.2">
      <c r="A240" s="54" t="s">
        <v>71</v>
      </c>
      <c r="B240" s="61" t="s">
        <v>517</v>
      </c>
      <c r="C240" s="23" t="s">
        <v>271</v>
      </c>
      <c r="D240" s="14"/>
      <c r="E240" s="14"/>
      <c r="F240" s="14"/>
      <c r="G240" s="14"/>
      <c r="H240" s="39"/>
    </row>
    <row r="241" spans="1:8" x14ac:dyDescent="0.2">
      <c r="A241" s="54" t="s">
        <v>71</v>
      </c>
      <c r="B241" s="61" t="s">
        <v>518</v>
      </c>
      <c r="C241" s="23" t="s">
        <v>272</v>
      </c>
      <c r="D241" s="14"/>
      <c r="E241" s="14"/>
      <c r="F241" s="14"/>
      <c r="G241" s="14"/>
      <c r="H241" s="39"/>
    </row>
    <row r="242" spans="1:8" x14ac:dyDescent="0.2">
      <c r="A242" s="54" t="s">
        <v>71</v>
      </c>
      <c r="B242" s="61" t="s">
        <v>519</v>
      </c>
      <c r="C242" s="23" t="s">
        <v>273</v>
      </c>
      <c r="D242" s="14"/>
      <c r="E242" s="14"/>
      <c r="F242" s="14"/>
      <c r="G242" s="14"/>
      <c r="H242" s="39"/>
    </row>
    <row r="243" spans="1:8" x14ac:dyDescent="0.2">
      <c r="A243" s="54" t="s">
        <v>71</v>
      </c>
      <c r="B243" s="61" t="s">
        <v>520</v>
      </c>
      <c r="C243" s="23" t="s">
        <v>274</v>
      </c>
      <c r="D243" s="14"/>
      <c r="E243" s="14"/>
      <c r="F243" s="14"/>
      <c r="G243" s="14"/>
      <c r="H243" s="39"/>
    </row>
    <row r="244" spans="1:8" x14ac:dyDescent="0.2">
      <c r="A244" s="54" t="s">
        <v>71</v>
      </c>
      <c r="B244" s="61" t="s">
        <v>521</v>
      </c>
      <c r="C244" s="23" t="s">
        <v>522</v>
      </c>
      <c r="D244" s="14"/>
      <c r="E244" s="14"/>
      <c r="F244" s="14"/>
      <c r="G244" s="14"/>
      <c r="H244" s="39"/>
    </row>
    <row r="245" spans="1:8" x14ac:dyDescent="0.2">
      <c r="A245" s="54" t="s">
        <v>71</v>
      </c>
      <c r="B245" s="61" t="s">
        <v>523</v>
      </c>
      <c r="C245" s="23" t="s">
        <v>275</v>
      </c>
      <c r="D245" s="14"/>
      <c r="E245" s="14"/>
      <c r="F245" s="14"/>
      <c r="G245" s="14"/>
      <c r="H245" s="39"/>
    </row>
    <row r="246" spans="1:8" x14ac:dyDescent="0.2">
      <c r="A246" s="54" t="s">
        <v>71</v>
      </c>
      <c r="B246" s="61" t="s">
        <v>524</v>
      </c>
      <c r="C246" s="23" t="s">
        <v>276</v>
      </c>
      <c r="D246" s="14"/>
      <c r="E246" s="14"/>
      <c r="F246" s="14"/>
      <c r="G246" s="14"/>
      <c r="H246" s="39"/>
    </row>
    <row r="247" spans="1:8" x14ac:dyDescent="0.2">
      <c r="A247" s="54" t="s">
        <v>71</v>
      </c>
      <c r="B247" s="61" t="s">
        <v>525</v>
      </c>
      <c r="C247" s="23" t="s">
        <v>279</v>
      </c>
      <c r="D247" s="14"/>
      <c r="E247" s="14"/>
      <c r="F247" s="14"/>
      <c r="G247" s="14"/>
      <c r="H247" s="39"/>
    </row>
    <row r="248" spans="1:8" x14ac:dyDescent="0.2">
      <c r="A248" s="54" t="s">
        <v>71</v>
      </c>
      <c r="B248" s="61" t="s">
        <v>526</v>
      </c>
      <c r="C248" s="23" t="s">
        <v>278</v>
      </c>
      <c r="D248" s="14"/>
      <c r="E248" s="14"/>
      <c r="F248" s="14"/>
      <c r="G248" s="14"/>
      <c r="H248" s="39"/>
    </row>
    <row r="249" spans="1:8" x14ac:dyDescent="0.2">
      <c r="A249" s="54" t="s">
        <v>71</v>
      </c>
      <c r="B249" s="61" t="s">
        <v>527</v>
      </c>
      <c r="C249" s="23" t="s">
        <v>280</v>
      </c>
      <c r="D249" s="14"/>
      <c r="E249" s="14"/>
      <c r="F249" s="14"/>
      <c r="G249" s="14"/>
      <c r="H249" s="39"/>
    </row>
    <row r="250" spans="1:8" x14ac:dyDescent="0.2">
      <c r="A250" s="54" t="s">
        <v>71</v>
      </c>
      <c r="B250" s="61" t="s">
        <v>528</v>
      </c>
      <c r="C250" s="23" t="s">
        <v>529</v>
      </c>
      <c r="D250" s="14"/>
      <c r="E250" s="14"/>
      <c r="F250" s="14"/>
      <c r="G250" s="14"/>
      <c r="H250" s="39"/>
    </row>
    <row r="251" spans="1:8" x14ac:dyDescent="0.2">
      <c r="A251" s="54" t="s">
        <v>71</v>
      </c>
      <c r="B251" s="61" t="s">
        <v>530</v>
      </c>
      <c r="C251" s="23" t="s">
        <v>282</v>
      </c>
      <c r="D251" s="14"/>
      <c r="E251" s="14"/>
      <c r="F251" s="14"/>
      <c r="G251" s="14"/>
      <c r="H251" s="39"/>
    </row>
    <row r="252" spans="1:8" x14ac:dyDescent="0.2">
      <c r="A252" s="54" t="s">
        <v>71</v>
      </c>
      <c r="B252" s="61" t="s">
        <v>531</v>
      </c>
      <c r="C252" s="23" t="s">
        <v>283</v>
      </c>
      <c r="D252" s="14"/>
      <c r="E252" s="14"/>
      <c r="F252" s="14"/>
      <c r="G252" s="14"/>
      <c r="H252" s="39"/>
    </row>
    <row r="253" spans="1:8" x14ac:dyDescent="0.2">
      <c r="A253" s="54" t="s">
        <v>71</v>
      </c>
      <c r="B253" s="61" t="s">
        <v>532</v>
      </c>
      <c r="C253" s="23" t="s">
        <v>284</v>
      </c>
      <c r="D253" s="14"/>
      <c r="E253" s="14"/>
      <c r="F253" s="14"/>
      <c r="G253" s="14"/>
      <c r="H253" s="39"/>
    </row>
    <row r="254" spans="1:8" x14ac:dyDescent="0.2">
      <c r="A254" s="54" t="s">
        <v>71</v>
      </c>
      <c r="B254" s="61" t="s">
        <v>533</v>
      </c>
      <c r="C254" s="23" t="s">
        <v>534</v>
      </c>
      <c r="D254" s="14"/>
      <c r="E254" s="14"/>
      <c r="F254" s="14"/>
      <c r="G254" s="14"/>
      <c r="H254" s="39"/>
    </row>
    <row r="255" spans="1:8" x14ac:dyDescent="0.2">
      <c r="A255" s="54" t="s">
        <v>71</v>
      </c>
      <c r="B255" s="61" t="s">
        <v>535</v>
      </c>
      <c r="C255" s="23" t="s">
        <v>286</v>
      </c>
      <c r="D255" s="14"/>
      <c r="E255" s="14"/>
      <c r="F255" s="14"/>
      <c r="G255" s="14"/>
      <c r="H255" s="39"/>
    </row>
    <row r="256" spans="1:8" x14ac:dyDescent="0.2">
      <c r="A256" s="54" t="s">
        <v>71</v>
      </c>
      <c r="B256" s="61" t="s">
        <v>536</v>
      </c>
      <c r="C256" s="23" t="s">
        <v>287</v>
      </c>
      <c r="D256" s="14"/>
      <c r="E256" s="14"/>
      <c r="F256" s="14"/>
      <c r="G256" s="14"/>
      <c r="H256" s="39"/>
    </row>
    <row r="257" spans="1:8" x14ac:dyDescent="0.2">
      <c r="A257" s="54" t="s">
        <v>71</v>
      </c>
      <c r="B257" s="61" t="s">
        <v>537</v>
      </c>
      <c r="C257" s="23" t="s">
        <v>285</v>
      </c>
      <c r="D257" s="14"/>
      <c r="E257" s="14"/>
      <c r="F257" s="14"/>
      <c r="G257" s="14"/>
      <c r="H257" s="39"/>
    </row>
    <row r="258" spans="1:8" x14ac:dyDescent="0.2">
      <c r="A258" s="54" t="s">
        <v>71</v>
      </c>
      <c r="B258" s="61" t="s">
        <v>538</v>
      </c>
      <c r="C258" s="23" t="s">
        <v>288</v>
      </c>
      <c r="D258" s="14"/>
      <c r="E258" s="14"/>
      <c r="F258" s="14"/>
      <c r="G258" s="14"/>
      <c r="H258" s="39"/>
    </row>
    <row r="259" spans="1:8" x14ac:dyDescent="0.2">
      <c r="A259" s="54" t="s">
        <v>71</v>
      </c>
      <c r="B259" s="61" t="s">
        <v>539</v>
      </c>
      <c r="C259" s="23" t="s">
        <v>289</v>
      </c>
      <c r="D259" s="14"/>
      <c r="E259" s="14"/>
      <c r="F259" s="14"/>
      <c r="G259" s="14"/>
      <c r="H259" s="39"/>
    </row>
    <row r="260" spans="1:8" x14ac:dyDescent="0.2">
      <c r="A260" s="54" t="s">
        <v>71</v>
      </c>
      <c r="B260" s="61" t="s">
        <v>540</v>
      </c>
      <c r="C260" s="23" t="s">
        <v>290</v>
      </c>
      <c r="D260" s="14"/>
      <c r="E260" s="14"/>
      <c r="F260" s="14"/>
      <c r="G260" s="14"/>
      <c r="H260" s="39"/>
    </row>
    <row r="261" spans="1:8" x14ac:dyDescent="0.2">
      <c r="A261" s="54" t="s">
        <v>71</v>
      </c>
      <c r="B261" s="61" t="s">
        <v>541</v>
      </c>
      <c r="C261" s="23" t="s">
        <v>291</v>
      </c>
      <c r="D261" s="14"/>
      <c r="E261" s="14"/>
      <c r="F261" s="14"/>
      <c r="G261" s="14"/>
      <c r="H261" s="39"/>
    </row>
    <row r="262" spans="1:8" x14ac:dyDescent="0.2">
      <c r="A262" s="54" t="s">
        <v>71</v>
      </c>
      <c r="B262" s="61" t="s">
        <v>542</v>
      </c>
      <c r="C262" s="23" t="s">
        <v>292</v>
      </c>
      <c r="D262" s="14"/>
      <c r="E262" s="14"/>
      <c r="F262" s="14"/>
      <c r="G262" s="14"/>
      <c r="H262" s="39"/>
    </row>
    <row r="263" spans="1:8" x14ac:dyDescent="0.2">
      <c r="A263" s="54" t="s">
        <v>71</v>
      </c>
      <c r="B263" s="61" t="s">
        <v>543</v>
      </c>
      <c r="C263" s="23" t="s">
        <v>293</v>
      </c>
      <c r="D263" s="14"/>
      <c r="E263" s="14"/>
      <c r="F263" s="14"/>
      <c r="G263" s="14"/>
      <c r="H263" s="39"/>
    </row>
    <row r="264" spans="1:8" x14ac:dyDescent="0.2">
      <c r="A264" s="54" t="s">
        <v>71</v>
      </c>
      <c r="B264" s="61" t="s">
        <v>544</v>
      </c>
      <c r="C264" s="23" t="s">
        <v>294</v>
      </c>
      <c r="D264" s="14"/>
      <c r="E264" s="14"/>
      <c r="F264" s="14"/>
      <c r="G264" s="14"/>
      <c r="H264" s="39"/>
    </row>
    <row r="265" spans="1:8" x14ac:dyDescent="0.2">
      <c r="A265" s="54" t="s">
        <v>71</v>
      </c>
      <c r="B265" s="61" t="s">
        <v>545</v>
      </c>
      <c r="C265" s="23" t="s">
        <v>295</v>
      </c>
      <c r="D265" s="14"/>
      <c r="E265" s="14"/>
      <c r="F265" s="14"/>
      <c r="G265" s="14"/>
      <c r="H265" s="39"/>
    </row>
    <row r="266" spans="1:8" x14ac:dyDescent="0.2">
      <c r="A266" s="54" t="s">
        <v>71</v>
      </c>
      <c r="B266" s="61" t="s">
        <v>546</v>
      </c>
      <c r="C266" s="23" t="s">
        <v>296</v>
      </c>
      <c r="D266" s="14"/>
      <c r="E266" s="14"/>
      <c r="F266" s="14"/>
      <c r="G266" s="14"/>
      <c r="H266" s="39"/>
    </row>
    <row r="267" spans="1:8" x14ac:dyDescent="0.2">
      <c r="A267" s="54" t="s">
        <v>71</v>
      </c>
      <c r="B267" s="61" t="s">
        <v>547</v>
      </c>
      <c r="C267" s="23" t="s">
        <v>297</v>
      </c>
      <c r="D267" s="14"/>
      <c r="E267" s="14"/>
      <c r="F267" s="14"/>
      <c r="G267" s="14"/>
      <c r="H267" s="39"/>
    </row>
    <row r="268" spans="1:8" x14ac:dyDescent="0.2">
      <c r="A268" s="54" t="s">
        <v>71</v>
      </c>
      <c r="B268" s="61" t="s">
        <v>548</v>
      </c>
      <c r="C268" s="23" t="s">
        <v>298</v>
      </c>
      <c r="D268" s="14"/>
      <c r="E268" s="14"/>
      <c r="F268" s="14"/>
      <c r="G268" s="14"/>
      <c r="H268" s="39"/>
    </row>
    <row r="269" spans="1:8" x14ac:dyDescent="0.2">
      <c r="A269" s="54" t="s">
        <v>71</v>
      </c>
      <c r="B269" s="61" t="s">
        <v>549</v>
      </c>
      <c r="C269" s="23" t="s">
        <v>299</v>
      </c>
      <c r="D269" s="14"/>
      <c r="E269" s="14"/>
      <c r="F269" s="14"/>
      <c r="G269" s="14"/>
      <c r="H269" s="39"/>
    </row>
    <row r="270" spans="1:8" x14ac:dyDescent="0.2">
      <c r="A270" s="54" t="s">
        <v>71</v>
      </c>
      <c r="B270" s="61" t="s">
        <v>550</v>
      </c>
      <c r="C270" s="23" t="s">
        <v>301</v>
      </c>
      <c r="D270" s="14"/>
      <c r="E270" s="14"/>
      <c r="F270" s="14"/>
      <c r="G270" s="14"/>
      <c r="H270" s="39"/>
    </row>
    <row r="271" spans="1:8" x14ac:dyDescent="0.2">
      <c r="A271" s="54" t="s">
        <v>71</v>
      </c>
      <c r="B271" s="61" t="s">
        <v>551</v>
      </c>
      <c r="C271" s="23" t="s">
        <v>302</v>
      </c>
      <c r="D271" s="14"/>
      <c r="E271" s="14"/>
      <c r="F271" s="14"/>
      <c r="G271" s="14"/>
      <c r="H271" s="39"/>
    </row>
    <row r="272" spans="1:8" x14ac:dyDescent="0.2">
      <c r="A272" s="54" t="s">
        <v>71</v>
      </c>
      <c r="B272" s="61" t="s">
        <v>552</v>
      </c>
      <c r="C272" s="23" t="s">
        <v>303</v>
      </c>
      <c r="D272" s="14"/>
      <c r="E272" s="14"/>
      <c r="F272" s="14"/>
      <c r="G272" s="14"/>
      <c r="H272" s="39"/>
    </row>
    <row r="273" spans="1:8" x14ac:dyDescent="0.2">
      <c r="A273" s="54" t="s">
        <v>71</v>
      </c>
      <c r="B273" s="61" t="s">
        <v>553</v>
      </c>
      <c r="C273" s="23" t="s">
        <v>305</v>
      </c>
      <c r="D273" s="14"/>
      <c r="E273" s="14"/>
      <c r="F273" s="14"/>
      <c r="G273" s="14"/>
      <c r="H273" s="39"/>
    </row>
    <row r="274" spans="1:8" x14ac:dyDescent="0.2">
      <c r="A274" s="54" t="s">
        <v>71</v>
      </c>
      <c r="B274" s="61" t="s">
        <v>554</v>
      </c>
      <c r="C274" s="23" t="s">
        <v>307</v>
      </c>
      <c r="D274" s="14"/>
      <c r="E274" s="14"/>
      <c r="F274" s="14"/>
      <c r="G274" s="14"/>
      <c r="H274" s="39"/>
    </row>
    <row r="275" spans="1:8" x14ac:dyDescent="0.2">
      <c r="A275" s="54" t="s">
        <v>71</v>
      </c>
      <c r="B275" s="61" t="s">
        <v>555</v>
      </c>
      <c r="C275" s="23" t="s">
        <v>308</v>
      </c>
      <c r="D275" s="14"/>
      <c r="E275" s="14"/>
      <c r="F275" s="14"/>
      <c r="G275" s="14"/>
      <c r="H275" s="39"/>
    </row>
    <row r="276" spans="1:8" x14ac:dyDescent="0.2">
      <c r="A276" s="54" t="s">
        <v>71</v>
      </c>
      <c r="B276" s="61" t="s">
        <v>556</v>
      </c>
      <c r="C276" s="23" t="s">
        <v>306</v>
      </c>
      <c r="D276" s="14"/>
      <c r="E276" s="14"/>
      <c r="F276" s="14"/>
      <c r="G276" s="14"/>
      <c r="H276" s="39"/>
    </row>
    <row r="277" spans="1:8" x14ac:dyDescent="0.2">
      <c r="A277" s="54" t="s">
        <v>71</v>
      </c>
      <c r="B277" s="61" t="s">
        <v>557</v>
      </c>
      <c r="C277" s="23" t="s">
        <v>309</v>
      </c>
      <c r="D277" s="14"/>
      <c r="E277" s="14"/>
      <c r="F277" s="14"/>
      <c r="G277" s="14"/>
      <c r="H277" s="39"/>
    </row>
    <row r="278" spans="1:8" x14ac:dyDescent="0.2">
      <c r="A278" s="54" t="s">
        <v>71</v>
      </c>
      <c r="B278" s="61" t="s">
        <v>558</v>
      </c>
      <c r="C278" s="23" t="s">
        <v>310</v>
      </c>
      <c r="D278" s="14"/>
      <c r="E278" s="14"/>
      <c r="F278" s="14"/>
      <c r="G278" s="14"/>
      <c r="H278" s="39"/>
    </row>
    <row r="279" spans="1:8" x14ac:dyDescent="0.2">
      <c r="A279" s="54" t="s">
        <v>71</v>
      </c>
      <c r="B279" s="61" t="s">
        <v>559</v>
      </c>
      <c r="C279" s="23" t="s">
        <v>311</v>
      </c>
      <c r="D279" s="14"/>
      <c r="E279" s="14"/>
      <c r="F279" s="14"/>
      <c r="G279" s="14"/>
      <c r="H279" s="39"/>
    </row>
    <row r="280" spans="1:8" x14ac:dyDescent="0.2">
      <c r="A280" s="54" t="s">
        <v>71</v>
      </c>
      <c r="B280" s="61" t="s">
        <v>560</v>
      </c>
      <c r="C280" s="23" t="s">
        <v>312</v>
      </c>
      <c r="D280" s="14"/>
      <c r="E280" s="14"/>
      <c r="F280" s="14"/>
      <c r="G280" s="14"/>
      <c r="H280" s="39"/>
    </row>
    <row r="281" spans="1:8" x14ac:dyDescent="0.2">
      <c r="A281" s="54" t="s">
        <v>71</v>
      </c>
      <c r="B281" s="61" t="s">
        <v>561</v>
      </c>
      <c r="C281" s="23" t="s">
        <v>327</v>
      </c>
      <c r="D281" s="14"/>
      <c r="E281" s="14"/>
      <c r="F281" s="14"/>
      <c r="G281" s="14"/>
      <c r="H281" s="39"/>
    </row>
    <row r="282" spans="1:8" x14ac:dyDescent="0.2">
      <c r="A282" s="54" t="s">
        <v>71</v>
      </c>
      <c r="B282" s="61" t="s">
        <v>562</v>
      </c>
      <c r="C282" s="23" t="s">
        <v>314</v>
      </c>
      <c r="D282" s="14"/>
      <c r="E282" s="14"/>
      <c r="F282" s="14"/>
      <c r="G282" s="14"/>
      <c r="H282" s="39"/>
    </row>
    <row r="283" spans="1:8" x14ac:dyDescent="0.2">
      <c r="A283" s="54" t="s">
        <v>71</v>
      </c>
      <c r="B283" s="61" t="s">
        <v>563</v>
      </c>
      <c r="C283" s="23" t="s">
        <v>315</v>
      </c>
      <c r="D283" s="14"/>
      <c r="E283" s="14"/>
      <c r="F283" s="14"/>
      <c r="G283" s="14"/>
      <c r="H283" s="39"/>
    </row>
    <row r="284" spans="1:8" x14ac:dyDescent="0.2">
      <c r="A284" s="54" t="s">
        <v>71</v>
      </c>
      <c r="B284" s="61" t="s">
        <v>564</v>
      </c>
      <c r="C284" s="23" t="s">
        <v>316</v>
      </c>
      <c r="D284" s="14"/>
      <c r="E284" s="14"/>
      <c r="F284" s="14"/>
      <c r="G284" s="14"/>
      <c r="H284" s="39"/>
    </row>
    <row r="285" spans="1:8" x14ac:dyDescent="0.2">
      <c r="A285" s="54" t="s">
        <v>71</v>
      </c>
      <c r="B285" s="61" t="s">
        <v>565</v>
      </c>
      <c r="C285" s="23" t="s">
        <v>317</v>
      </c>
      <c r="D285" s="14"/>
      <c r="E285" s="14"/>
      <c r="F285" s="14"/>
      <c r="G285" s="14"/>
      <c r="H285" s="39"/>
    </row>
    <row r="286" spans="1:8" x14ac:dyDescent="0.2">
      <c r="A286" s="54" t="s">
        <v>71</v>
      </c>
      <c r="B286" s="61" t="s">
        <v>566</v>
      </c>
      <c r="C286" s="23" t="s">
        <v>567</v>
      </c>
      <c r="D286" s="14"/>
      <c r="E286" s="14"/>
      <c r="F286" s="14"/>
      <c r="G286" s="14"/>
      <c r="H286" s="39"/>
    </row>
    <row r="287" spans="1:8" x14ac:dyDescent="0.2">
      <c r="A287" s="54" t="s">
        <v>71</v>
      </c>
      <c r="B287" s="61" t="s">
        <v>568</v>
      </c>
      <c r="C287" s="23" t="s">
        <v>188</v>
      </c>
      <c r="D287" s="14"/>
      <c r="E287" s="14"/>
      <c r="F287" s="14"/>
      <c r="G287" s="14"/>
      <c r="H287" s="39"/>
    </row>
    <row r="288" spans="1:8" x14ac:dyDescent="0.2">
      <c r="A288" s="54" t="s">
        <v>71</v>
      </c>
      <c r="B288" s="61" t="s">
        <v>569</v>
      </c>
      <c r="C288" s="23" t="s">
        <v>570</v>
      </c>
      <c r="D288" s="14"/>
      <c r="E288" s="14"/>
      <c r="F288" s="14"/>
      <c r="G288" s="14"/>
      <c r="H288" s="39"/>
    </row>
    <row r="289" spans="1:8" s="39" customFormat="1" x14ac:dyDescent="0.2">
      <c r="A289" s="54" t="s">
        <v>71</v>
      </c>
      <c r="B289" s="61" t="s">
        <v>795</v>
      </c>
      <c r="C289" s="23" t="s">
        <v>673</v>
      </c>
      <c r="E289" s="40"/>
      <c r="F289" s="40"/>
      <c r="G289" s="41"/>
      <c r="H289" s="39" t="s">
        <v>674</v>
      </c>
    </row>
    <row r="290" spans="1:8" x14ac:dyDescent="0.2">
      <c r="A290" s="54" t="s">
        <v>71</v>
      </c>
      <c r="B290" s="61" t="s">
        <v>571</v>
      </c>
      <c r="C290" s="23" t="s">
        <v>318</v>
      </c>
      <c r="D290" s="14"/>
      <c r="E290" s="14"/>
      <c r="F290" s="14"/>
      <c r="G290" s="14"/>
      <c r="H290" s="39"/>
    </row>
    <row r="291" spans="1:8" x14ac:dyDescent="0.2">
      <c r="A291" s="54" t="s">
        <v>71</v>
      </c>
      <c r="B291" s="61" t="s">
        <v>572</v>
      </c>
      <c r="C291" s="23" t="s">
        <v>392</v>
      </c>
      <c r="D291" s="14"/>
      <c r="E291" s="14"/>
      <c r="F291" s="14"/>
      <c r="G291" s="14"/>
      <c r="H291" s="39"/>
    </row>
    <row r="292" spans="1:8" x14ac:dyDescent="0.2">
      <c r="A292" s="54" t="s">
        <v>71</v>
      </c>
      <c r="B292" s="61" t="s">
        <v>573</v>
      </c>
      <c r="C292" s="23" t="s">
        <v>319</v>
      </c>
      <c r="D292" s="14"/>
      <c r="E292" s="14"/>
      <c r="F292" s="14"/>
      <c r="G292" s="14"/>
      <c r="H292" s="39"/>
    </row>
    <row r="293" spans="1:8" x14ac:dyDescent="0.2">
      <c r="A293" s="54" t="s">
        <v>71</v>
      </c>
      <c r="B293" s="61" t="s">
        <v>574</v>
      </c>
      <c r="C293" s="23" t="s">
        <v>320</v>
      </c>
      <c r="D293" s="14"/>
      <c r="E293" s="14"/>
      <c r="F293" s="14"/>
      <c r="G293" s="14"/>
      <c r="H293" s="39"/>
    </row>
    <row r="294" spans="1:8" x14ac:dyDescent="0.2">
      <c r="A294" s="54" t="s">
        <v>71</v>
      </c>
      <c r="B294" s="61" t="s">
        <v>575</v>
      </c>
      <c r="C294" s="23" t="s">
        <v>321</v>
      </c>
      <c r="D294" s="14"/>
      <c r="E294" s="14"/>
      <c r="F294" s="14"/>
      <c r="G294" s="14"/>
      <c r="H294" s="39"/>
    </row>
    <row r="295" spans="1:8" x14ac:dyDescent="0.2">
      <c r="A295" s="54" t="s">
        <v>71</v>
      </c>
      <c r="B295" s="61" t="s">
        <v>576</v>
      </c>
      <c r="C295" s="23" t="s">
        <v>322</v>
      </c>
      <c r="D295" s="14"/>
      <c r="E295" s="14"/>
      <c r="F295" s="14"/>
      <c r="G295" s="14"/>
      <c r="H295" s="39"/>
    </row>
    <row r="296" spans="1:8" x14ac:dyDescent="0.2">
      <c r="A296" s="54" t="s">
        <v>71</v>
      </c>
      <c r="B296" s="61" t="s">
        <v>577</v>
      </c>
      <c r="C296" s="23" t="s">
        <v>323</v>
      </c>
      <c r="D296" s="14"/>
      <c r="E296" s="14"/>
      <c r="F296" s="14"/>
      <c r="G296" s="14"/>
      <c r="H296" s="39"/>
    </row>
    <row r="297" spans="1:8" x14ac:dyDescent="0.2">
      <c r="A297" s="54" t="s">
        <v>71</v>
      </c>
      <c r="B297" s="61" t="s">
        <v>578</v>
      </c>
      <c r="C297" s="23" t="s">
        <v>324</v>
      </c>
      <c r="D297" s="14"/>
      <c r="E297" s="14"/>
      <c r="F297" s="14"/>
      <c r="G297" s="14"/>
      <c r="H297" s="39"/>
    </row>
    <row r="298" spans="1:8" x14ac:dyDescent="0.2">
      <c r="A298" s="54" t="s">
        <v>71</v>
      </c>
      <c r="B298" s="61" t="s">
        <v>579</v>
      </c>
      <c r="C298" s="23" t="s">
        <v>326</v>
      </c>
      <c r="D298" s="14"/>
      <c r="E298" s="14"/>
      <c r="F298" s="14"/>
      <c r="G298" s="14"/>
      <c r="H298" s="39"/>
    </row>
    <row r="299" spans="1:8" x14ac:dyDescent="0.2">
      <c r="A299" s="54" t="s">
        <v>71</v>
      </c>
      <c r="B299" s="61" t="s">
        <v>580</v>
      </c>
      <c r="C299" s="23" t="s">
        <v>328</v>
      </c>
      <c r="D299" s="14"/>
      <c r="E299" s="14"/>
      <c r="F299" s="14"/>
      <c r="G299" s="14"/>
      <c r="H299" s="39"/>
    </row>
    <row r="300" spans="1:8" x14ac:dyDescent="0.2">
      <c r="A300" s="54" t="s">
        <v>71</v>
      </c>
      <c r="B300" s="61" t="s">
        <v>581</v>
      </c>
      <c r="C300" s="23" t="s">
        <v>331</v>
      </c>
      <c r="D300" s="14"/>
      <c r="E300" s="14"/>
      <c r="F300" s="14"/>
      <c r="G300" s="14"/>
      <c r="H300" s="39"/>
    </row>
    <row r="301" spans="1:8" x14ac:dyDescent="0.2">
      <c r="A301" s="54" t="s">
        <v>71</v>
      </c>
      <c r="B301" s="61" t="s">
        <v>582</v>
      </c>
      <c r="C301" s="23" t="s">
        <v>332</v>
      </c>
      <c r="D301" s="14"/>
      <c r="E301" s="14"/>
      <c r="F301" s="14"/>
      <c r="G301" s="14"/>
      <c r="H301" s="39"/>
    </row>
    <row r="302" spans="1:8" x14ac:dyDescent="0.2">
      <c r="A302" s="54" t="s">
        <v>71</v>
      </c>
      <c r="B302" s="61" t="s">
        <v>583</v>
      </c>
      <c r="C302" s="23" t="s">
        <v>333</v>
      </c>
      <c r="D302" s="14"/>
      <c r="E302" s="14"/>
      <c r="F302" s="14"/>
      <c r="G302" s="14"/>
      <c r="H302" s="39"/>
    </row>
    <row r="303" spans="1:8" x14ac:dyDescent="0.2">
      <c r="A303" s="54" t="s">
        <v>71</v>
      </c>
      <c r="B303" s="61" t="s">
        <v>584</v>
      </c>
      <c r="C303" s="23" t="s">
        <v>334</v>
      </c>
      <c r="D303" s="14"/>
      <c r="E303" s="14"/>
      <c r="F303" s="14"/>
      <c r="G303" s="14"/>
      <c r="H303" s="39"/>
    </row>
    <row r="304" spans="1:8" x14ac:dyDescent="0.2">
      <c r="A304" s="54" t="s">
        <v>71</v>
      </c>
      <c r="B304" s="61" t="s">
        <v>585</v>
      </c>
      <c r="C304" s="23" t="s">
        <v>335</v>
      </c>
      <c r="D304" s="14"/>
      <c r="E304" s="14"/>
      <c r="F304" s="14"/>
      <c r="G304" s="14"/>
      <c r="H304" s="39"/>
    </row>
    <row r="305" spans="1:8" x14ac:dyDescent="0.2">
      <c r="A305" s="54" t="s">
        <v>71</v>
      </c>
      <c r="B305" s="61" t="s">
        <v>586</v>
      </c>
      <c r="C305" s="23" t="s">
        <v>336</v>
      </c>
      <c r="D305" s="14"/>
      <c r="E305" s="14"/>
      <c r="F305" s="14"/>
      <c r="G305" s="14"/>
      <c r="H305" s="39"/>
    </row>
    <row r="306" spans="1:8" x14ac:dyDescent="0.2">
      <c r="A306" s="54" t="s">
        <v>71</v>
      </c>
      <c r="B306" s="61" t="s">
        <v>587</v>
      </c>
      <c r="C306" s="23" t="s">
        <v>337</v>
      </c>
      <c r="D306" s="14"/>
      <c r="E306" s="14"/>
      <c r="F306" s="14"/>
      <c r="G306" s="14"/>
      <c r="H306" s="39"/>
    </row>
    <row r="307" spans="1:8" x14ac:dyDescent="0.2">
      <c r="A307" s="54" t="s">
        <v>71</v>
      </c>
      <c r="B307" s="61" t="s">
        <v>588</v>
      </c>
      <c r="C307" s="23" t="s">
        <v>338</v>
      </c>
      <c r="D307" s="14"/>
      <c r="E307" s="14"/>
      <c r="F307" s="14"/>
      <c r="G307" s="14"/>
      <c r="H307" s="39"/>
    </row>
    <row r="308" spans="1:8" x14ac:dyDescent="0.2">
      <c r="A308" s="54" t="s">
        <v>71</v>
      </c>
      <c r="B308" s="61" t="s">
        <v>589</v>
      </c>
      <c r="C308" s="23" t="s">
        <v>261</v>
      </c>
      <c r="D308" s="14"/>
      <c r="E308" s="14"/>
      <c r="F308" s="14"/>
      <c r="G308" s="14"/>
      <c r="H308" s="39"/>
    </row>
    <row r="309" spans="1:8" x14ac:dyDescent="0.2">
      <c r="A309" s="54" t="s">
        <v>71</v>
      </c>
      <c r="B309" s="61" t="s">
        <v>590</v>
      </c>
      <c r="C309" s="23" t="s">
        <v>591</v>
      </c>
      <c r="D309" s="14"/>
      <c r="E309" s="14"/>
      <c r="F309" s="14"/>
      <c r="G309" s="14"/>
      <c r="H309" s="39"/>
    </row>
    <row r="310" spans="1:8" x14ac:dyDescent="0.2">
      <c r="A310" s="54" t="s">
        <v>71</v>
      </c>
      <c r="B310" s="61" t="s">
        <v>592</v>
      </c>
      <c r="C310" s="23" t="s">
        <v>339</v>
      </c>
      <c r="D310" s="14"/>
      <c r="E310" s="14"/>
      <c r="F310" s="14"/>
      <c r="G310" s="14"/>
      <c r="H310" s="39"/>
    </row>
    <row r="311" spans="1:8" x14ac:dyDescent="0.2">
      <c r="A311" s="54" t="s">
        <v>71</v>
      </c>
      <c r="B311" s="61" t="s">
        <v>593</v>
      </c>
      <c r="C311" s="23" t="s">
        <v>340</v>
      </c>
      <c r="D311" s="14"/>
      <c r="E311" s="14"/>
      <c r="F311" s="14"/>
      <c r="G311" s="14"/>
      <c r="H311" s="39"/>
    </row>
    <row r="312" spans="1:8" x14ac:dyDescent="0.2">
      <c r="A312" s="54" t="s">
        <v>71</v>
      </c>
      <c r="B312" s="61" t="s">
        <v>594</v>
      </c>
      <c r="C312" s="23" t="s">
        <v>341</v>
      </c>
      <c r="D312" s="14"/>
      <c r="E312" s="14"/>
      <c r="F312" s="14"/>
      <c r="G312" s="14"/>
      <c r="H312" s="39"/>
    </row>
    <row r="313" spans="1:8" x14ac:dyDescent="0.2">
      <c r="A313" s="54" t="s">
        <v>71</v>
      </c>
      <c r="B313" s="61" t="s">
        <v>595</v>
      </c>
      <c r="C313" s="23" t="s">
        <v>342</v>
      </c>
      <c r="D313" s="14"/>
      <c r="E313" s="14"/>
      <c r="F313" s="14"/>
      <c r="G313" s="14"/>
      <c r="H313" s="39"/>
    </row>
    <row r="314" spans="1:8" x14ac:dyDescent="0.2">
      <c r="A314" s="54" t="s">
        <v>71</v>
      </c>
      <c r="B314" s="61" t="s">
        <v>596</v>
      </c>
      <c r="C314" s="23" t="s">
        <v>343</v>
      </c>
      <c r="D314" s="14"/>
      <c r="E314" s="14"/>
      <c r="F314" s="14"/>
      <c r="G314" s="14"/>
      <c r="H314" s="39"/>
    </row>
    <row r="315" spans="1:8" x14ac:dyDescent="0.2">
      <c r="A315" s="54" t="s">
        <v>71</v>
      </c>
      <c r="B315" s="61" t="s">
        <v>597</v>
      </c>
      <c r="C315" s="23" t="s">
        <v>344</v>
      </c>
      <c r="D315" s="14"/>
      <c r="E315" s="14"/>
      <c r="F315" s="14"/>
      <c r="G315" s="14"/>
      <c r="H315" s="39"/>
    </row>
    <row r="316" spans="1:8" x14ac:dyDescent="0.2">
      <c r="A316" s="54" t="s">
        <v>71</v>
      </c>
      <c r="B316" s="61" t="s">
        <v>598</v>
      </c>
      <c r="C316" s="23" t="s">
        <v>345</v>
      </c>
      <c r="D316" s="14"/>
      <c r="E316" s="14"/>
      <c r="F316" s="14"/>
      <c r="G316" s="14"/>
      <c r="H316" s="39"/>
    </row>
    <row r="317" spans="1:8" x14ac:dyDescent="0.2">
      <c r="A317" s="54" t="s">
        <v>71</v>
      </c>
      <c r="B317" s="61" t="s">
        <v>599</v>
      </c>
      <c r="C317" s="23" t="s">
        <v>346</v>
      </c>
      <c r="D317" s="14"/>
      <c r="E317" s="14"/>
      <c r="F317" s="14"/>
      <c r="G317" s="14"/>
      <c r="H317" s="39"/>
    </row>
    <row r="318" spans="1:8" x14ac:dyDescent="0.2">
      <c r="A318" s="54" t="s">
        <v>71</v>
      </c>
      <c r="B318" s="61" t="s">
        <v>600</v>
      </c>
      <c r="C318" s="23" t="s">
        <v>183</v>
      </c>
      <c r="D318" s="14"/>
      <c r="E318" s="14"/>
      <c r="F318" s="14"/>
      <c r="G318" s="14"/>
      <c r="H318" s="39"/>
    </row>
    <row r="319" spans="1:8" x14ac:dyDescent="0.2">
      <c r="A319" s="54" t="s">
        <v>71</v>
      </c>
      <c r="B319" s="61" t="s">
        <v>601</v>
      </c>
      <c r="C319" s="23" t="s">
        <v>347</v>
      </c>
      <c r="D319" s="14"/>
      <c r="E319" s="14"/>
      <c r="F319" s="14"/>
      <c r="G319" s="14"/>
      <c r="H319" s="39"/>
    </row>
    <row r="320" spans="1:8" x14ac:dyDescent="0.2">
      <c r="A320" s="54" t="s">
        <v>71</v>
      </c>
      <c r="B320" s="61" t="s">
        <v>602</v>
      </c>
      <c r="C320" s="23" t="s">
        <v>348</v>
      </c>
      <c r="D320" s="14"/>
      <c r="E320" s="14"/>
      <c r="F320" s="14"/>
      <c r="G320" s="14"/>
      <c r="H320" s="39"/>
    </row>
    <row r="321" spans="1:8" x14ac:dyDescent="0.2">
      <c r="A321" s="54" t="s">
        <v>71</v>
      </c>
      <c r="B321" s="61" t="s">
        <v>603</v>
      </c>
      <c r="C321" s="23" t="s">
        <v>349</v>
      </c>
      <c r="D321" s="14"/>
      <c r="E321" s="14"/>
      <c r="F321" s="14"/>
      <c r="G321" s="14"/>
      <c r="H321" s="39"/>
    </row>
    <row r="322" spans="1:8" x14ac:dyDescent="0.2">
      <c r="A322" s="54" t="s">
        <v>71</v>
      </c>
      <c r="B322" s="61" t="s">
        <v>604</v>
      </c>
      <c r="C322" s="23" t="s">
        <v>605</v>
      </c>
      <c r="D322" s="14"/>
      <c r="E322" s="14"/>
      <c r="F322" s="14"/>
      <c r="G322" s="14"/>
      <c r="H322" s="39"/>
    </row>
    <row r="323" spans="1:8" x14ac:dyDescent="0.2">
      <c r="A323" s="54" t="s">
        <v>71</v>
      </c>
      <c r="B323" s="61" t="s">
        <v>606</v>
      </c>
      <c r="C323" s="23" t="s">
        <v>351</v>
      </c>
      <c r="D323" s="14"/>
      <c r="E323" s="14"/>
      <c r="F323" s="14"/>
      <c r="G323" s="14"/>
      <c r="H323" s="39"/>
    </row>
    <row r="324" spans="1:8" x14ac:dyDescent="0.2">
      <c r="A324" s="54" t="s">
        <v>71</v>
      </c>
      <c r="B324" s="61" t="s">
        <v>607</v>
      </c>
      <c r="C324" s="23" t="s">
        <v>352</v>
      </c>
      <c r="D324" s="14"/>
      <c r="E324" s="14"/>
      <c r="F324" s="14"/>
      <c r="G324" s="14"/>
      <c r="H324" s="39"/>
    </row>
    <row r="325" spans="1:8" x14ac:dyDescent="0.2">
      <c r="A325" s="54" t="s">
        <v>71</v>
      </c>
      <c r="B325" s="61" t="s">
        <v>608</v>
      </c>
      <c r="C325" s="23" t="s">
        <v>353</v>
      </c>
      <c r="D325" s="14"/>
      <c r="E325" s="14"/>
      <c r="F325" s="14"/>
      <c r="G325" s="14"/>
      <c r="H325" s="39"/>
    </row>
    <row r="326" spans="1:8" x14ac:dyDescent="0.2">
      <c r="A326" s="54" t="s">
        <v>71</v>
      </c>
      <c r="B326" s="61" t="s">
        <v>609</v>
      </c>
      <c r="C326" s="23" t="s">
        <v>354</v>
      </c>
      <c r="D326" s="14"/>
      <c r="E326" s="14"/>
      <c r="F326" s="14"/>
      <c r="G326" s="14"/>
      <c r="H326" s="39"/>
    </row>
    <row r="327" spans="1:8" x14ac:dyDescent="0.2">
      <c r="A327" s="54" t="s">
        <v>71</v>
      </c>
      <c r="B327" s="61" t="s">
        <v>610</v>
      </c>
      <c r="C327" s="23" t="s">
        <v>355</v>
      </c>
      <c r="D327" s="14"/>
      <c r="E327" s="14"/>
      <c r="F327" s="14"/>
      <c r="G327" s="14"/>
      <c r="H327" s="39"/>
    </row>
    <row r="328" spans="1:8" x14ac:dyDescent="0.2">
      <c r="A328" s="54" t="s">
        <v>71</v>
      </c>
      <c r="B328" s="61" t="s">
        <v>611</v>
      </c>
      <c r="C328" s="23" t="s">
        <v>356</v>
      </c>
      <c r="D328" s="14"/>
      <c r="E328" s="14"/>
      <c r="F328" s="14"/>
      <c r="G328" s="14"/>
      <c r="H328" s="39"/>
    </row>
    <row r="329" spans="1:8" x14ac:dyDescent="0.2">
      <c r="A329" s="54" t="s">
        <v>71</v>
      </c>
      <c r="B329" s="61" t="s">
        <v>612</v>
      </c>
      <c r="C329" s="23" t="s">
        <v>357</v>
      </c>
      <c r="D329" s="14"/>
      <c r="E329" s="14"/>
      <c r="F329" s="14"/>
      <c r="G329" s="14"/>
      <c r="H329" s="39"/>
    </row>
    <row r="330" spans="1:8" x14ac:dyDescent="0.2">
      <c r="A330" s="54" t="s">
        <v>71</v>
      </c>
      <c r="B330" s="61" t="s">
        <v>613</v>
      </c>
      <c r="C330" s="23" t="s">
        <v>358</v>
      </c>
      <c r="D330" s="14"/>
      <c r="E330" s="14"/>
      <c r="F330" s="14"/>
      <c r="G330" s="14"/>
      <c r="H330" s="39"/>
    </row>
    <row r="331" spans="1:8" x14ac:dyDescent="0.2">
      <c r="A331" s="54" t="s">
        <v>71</v>
      </c>
      <c r="B331" s="61" t="s">
        <v>614</v>
      </c>
      <c r="C331" s="23" t="s">
        <v>359</v>
      </c>
      <c r="D331" s="14"/>
      <c r="E331" s="14"/>
      <c r="F331" s="14"/>
      <c r="G331" s="14"/>
      <c r="H331" s="39"/>
    </row>
    <row r="332" spans="1:8" x14ac:dyDescent="0.2">
      <c r="A332" s="54" t="s">
        <v>71</v>
      </c>
      <c r="B332" s="61" t="s">
        <v>615</v>
      </c>
      <c r="C332" s="23" t="s">
        <v>616</v>
      </c>
      <c r="D332" s="14"/>
      <c r="E332" s="14"/>
      <c r="F332" s="14"/>
      <c r="G332" s="14"/>
      <c r="H332" s="39"/>
    </row>
    <row r="333" spans="1:8" x14ac:dyDescent="0.2">
      <c r="A333" s="54" t="s">
        <v>71</v>
      </c>
      <c r="B333" s="61" t="s">
        <v>617</v>
      </c>
      <c r="C333" s="23" t="s">
        <v>360</v>
      </c>
      <c r="D333" s="14"/>
      <c r="E333" s="14"/>
      <c r="F333" s="14"/>
      <c r="G333" s="14"/>
      <c r="H333" s="39"/>
    </row>
    <row r="334" spans="1:8" x14ac:dyDescent="0.2">
      <c r="A334" s="54" t="s">
        <v>71</v>
      </c>
      <c r="B334" s="61" t="s">
        <v>618</v>
      </c>
      <c r="C334" s="23" t="s">
        <v>362</v>
      </c>
      <c r="D334" s="14"/>
      <c r="E334" s="14"/>
      <c r="F334" s="14"/>
      <c r="G334" s="14"/>
      <c r="H334" s="39"/>
    </row>
    <row r="335" spans="1:8" x14ac:dyDescent="0.2">
      <c r="A335" s="54" t="s">
        <v>71</v>
      </c>
      <c r="B335" s="61" t="s">
        <v>619</v>
      </c>
      <c r="C335" s="23" t="s">
        <v>363</v>
      </c>
      <c r="D335" s="14"/>
      <c r="E335" s="14"/>
      <c r="F335" s="14"/>
      <c r="G335" s="14"/>
      <c r="H335" s="39"/>
    </row>
    <row r="336" spans="1:8" x14ac:dyDescent="0.2">
      <c r="A336" s="54" t="s">
        <v>71</v>
      </c>
      <c r="B336" s="61" t="s">
        <v>620</v>
      </c>
      <c r="C336" s="23" t="s">
        <v>399</v>
      </c>
      <c r="D336" s="14"/>
      <c r="E336" s="14"/>
      <c r="F336" s="14"/>
      <c r="G336" s="14"/>
      <c r="H336" s="39"/>
    </row>
    <row r="337" spans="1:8" x14ac:dyDescent="0.2">
      <c r="A337" s="54" t="s">
        <v>71</v>
      </c>
      <c r="B337" s="61" t="s">
        <v>621</v>
      </c>
      <c r="C337" s="23" t="s">
        <v>364</v>
      </c>
      <c r="D337" s="14"/>
      <c r="E337" s="14"/>
      <c r="F337" s="14"/>
      <c r="G337" s="14"/>
      <c r="H337" s="39"/>
    </row>
    <row r="338" spans="1:8" x14ac:dyDescent="0.2">
      <c r="A338" s="54" t="s">
        <v>71</v>
      </c>
      <c r="B338" s="62" t="s">
        <v>624</v>
      </c>
      <c r="C338" s="23" t="s">
        <v>625</v>
      </c>
      <c r="D338" s="14"/>
      <c r="E338" s="14"/>
      <c r="F338" s="14"/>
      <c r="G338" s="14"/>
      <c r="H338" s="39"/>
    </row>
    <row r="339" spans="1:8" x14ac:dyDescent="0.2">
      <c r="A339" s="54" t="s">
        <v>71</v>
      </c>
      <c r="B339" s="62" t="s">
        <v>623</v>
      </c>
      <c r="C339" s="23" t="s">
        <v>366</v>
      </c>
      <c r="D339" s="14"/>
      <c r="E339" s="14"/>
      <c r="F339" s="14"/>
      <c r="G339" s="14"/>
      <c r="H339" s="39"/>
    </row>
    <row r="340" spans="1:8" x14ac:dyDescent="0.2">
      <c r="A340" s="54" t="s">
        <v>71</v>
      </c>
      <c r="B340" s="61" t="s">
        <v>622</v>
      </c>
      <c r="C340" s="23" t="s">
        <v>396</v>
      </c>
      <c r="D340" s="14"/>
      <c r="E340" s="14"/>
      <c r="F340" s="14"/>
      <c r="G340" s="14"/>
      <c r="H340" s="39"/>
    </row>
    <row r="341" spans="1:8" x14ac:dyDescent="0.2">
      <c r="A341" s="54" t="s">
        <v>71</v>
      </c>
      <c r="B341" s="61" t="s">
        <v>626</v>
      </c>
      <c r="C341" s="23" t="s">
        <v>367</v>
      </c>
      <c r="D341" s="14"/>
      <c r="E341" s="14"/>
      <c r="F341" s="14"/>
      <c r="G341" s="14"/>
      <c r="H341" s="39"/>
    </row>
    <row r="342" spans="1:8" x14ac:dyDescent="0.2">
      <c r="A342" s="54" t="s">
        <v>71</v>
      </c>
      <c r="B342" s="61" t="s">
        <v>627</v>
      </c>
      <c r="C342" s="23" t="s">
        <v>368</v>
      </c>
      <c r="D342" s="14"/>
      <c r="E342" s="14"/>
      <c r="F342" s="14"/>
      <c r="G342" s="14"/>
      <c r="H342" s="39"/>
    </row>
    <row r="343" spans="1:8" x14ac:dyDescent="0.2">
      <c r="A343" s="54" t="s">
        <v>71</v>
      </c>
      <c r="B343" s="61" t="s">
        <v>628</v>
      </c>
      <c r="C343" s="23" t="s">
        <v>369</v>
      </c>
      <c r="D343" s="14"/>
      <c r="E343" s="14"/>
      <c r="F343" s="14"/>
      <c r="G343" s="14"/>
      <c r="H343" s="39"/>
    </row>
    <row r="344" spans="1:8" x14ac:dyDescent="0.2">
      <c r="A344" s="54" t="s">
        <v>71</v>
      </c>
      <c r="B344" s="61" t="s">
        <v>629</v>
      </c>
      <c r="C344" s="23" t="s">
        <v>370</v>
      </c>
      <c r="D344" s="14"/>
      <c r="E344" s="14"/>
      <c r="F344" s="14"/>
      <c r="G344" s="14"/>
      <c r="H344" s="39"/>
    </row>
    <row r="345" spans="1:8" x14ac:dyDescent="0.2">
      <c r="A345" s="54" t="s">
        <v>71</v>
      </c>
      <c r="B345" s="61" t="s">
        <v>630</v>
      </c>
      <c r="C345" s="23" t="s">
        <v>371</v>
      </c>
      <c r="D345" s="14"/>
      <c r="E345" s="14"/>
      <c r="F345" s="14"/>
      <c r="G345" s="14"/>
      <c r="H345" s="39"/>
    </row>
    <row r="346" spans="1:8" x14ac:dyDescent="0.2">
      <c r="A346" s="54" t="s">
        <v>71</v>
      </c>
      <c r="B346" s="61" t="s">
        <v>631</v>
      </c>
      <c r="C346" s="23" t="s">
        <v>372</v>
      </c>
      <c r="D346" s="14"/>
      <c r="E346" s="14"/>
      <c r="F346" s="14"/>
      <c r="G346" s="14"/>
      <c r="H346" s="39"/>
    </row>
    <row r="347" spans="1:8" x14ac:dyDescent="0.2">
      <c r="A347" s="54" t="s">
        <v>71</v>
      </c>
      <c r="B347" s="61" t="s">
        <v>632</v>
      </c>
      <c r="C347" s="23" t="s">
        <v>373</v>
      </c>
      <c r="D347" s="14"/>
      <c r="E347" s="14"/>
      <c r="F347" s="14"/>
      <c r="G347" s="14"/>
      <c r="H347" s="39"/>
    </row>
    <row r="348" spans="1:8" x14ac:dyDescent="0.2">
      <c r="A348" s="54" t="s">
        <v>71</v>
      </c>
      <c r="B348" s="61" t="s">
        <v>633</v>
      </c>
      <c r="C348" s="23" t="s">
        <v>375</v>
      </c>
      <c r="D348" s="14"/>
      <c r="E348" s="14"/>
      <c r="F348" s="14"/>
      <c r="G348" s="14"/>
      <c r="H348" s="39"/>
    </row>
    <row r="349" spans="1:8" x14ac:dyDescent="0.2">
      <c r="A349" s="54" t="s">
        <v>71</v>
      </c>
      <c r="B349" s="61" t="s">
        <v>634</v>
      </c>
      <c r="C349" s="23" t="s">
        <v>376</v>
      </c>
      <c r="D349" s="14"/>
      <c r="E349" s="14"/>
      <c r="F349" s="14"/>
      <c r="G349" s="14"/>
      <c r="H349" s="39"/>
    </row>
    <row r="350" spans="1:8" x14ac:dyDescent="0.2">
      <c r="A350" s="54" t="s">
        <v>71</v>
      </c>
      <c r="B350" s="61" t="s">
        <v>635</v>
      </c>
      <c r="C350" s="23" t="s">
        <v>377</v>
      </c>
      <c r="D350" s="14"/>
      <c r="E350" s="14"/>
      <c r="F350" s="14"/>
      <c r="G350" s="14"/>
      <c r="H350" s="39"/>
    </row>
    <row r="351" spans="1:8" x14ac:dyDescent="0.2">
      <c r="A351" s="54" t="s">
        <v>71</v>
      </c>
      <c r="B351" s="61" t="s">
        <v>636</v>
      </c>
      <c r="C351" s="23" t="s">
        <v>378</v>
      </c>
      <c r="D351" s="14"/>
      <c r="E351" s="14"/>
      <c r="F351" s="14"/>
      <c r="G351" s="14"/>
      <c r="H351" s="39"/>
    </row>
    <row r="352" spans="1:8" x14ac:dyDescent="0.2">
      <c r="A352" s="54" t="s">
        <v>71</v>
      </c>
      <c r="B352" s="61" t="s">
        <v>637</v>
      </c>
      <c r="C352" s="23" t="s">
        <v>379</v>
      </c>
      <c r="D352" s="14"/>
      <c r="E352" s="14"/>
      <c r="F352" s="14"/>
      <c r="G352" s="14"/>
      <c r="H352" s="39"/>
    </row>
    <row r="353" spans="1:8" x14ac:dyDescent="0.2">
      <c r="A353" s="54" t="s">
        <v>71</v>
      </c>
      <c r="B353" s="61" t="s">
        <v>638</v>
      </c>
      <c r="C353" s="23" t="s">
        <v>387</v>
      </c>
      <c r="D353" s="14"/>
      <c r="E353" s="14"/>
      <c r="F353" s="14"/>
      <c r="G353" s="14"/>
      <c r="H353" s="39"/>
    </row>
    <row r="354" spans="1:8" x14ac:dyDescent="0.2">
      <c r="A354" s="54" t="s">
        <v>71</v>
      </c>
      <c r="B354" s="61" t="s">
        <v>639</v>
      </c>
      <c r="C354" s="23" t="s">
        <v>380</v>
      </c>
      <c r="D354" s="14"/>
      <c r="E354" s="14"/>
      <c r="F354" s="14"/>
      <c r="G354" s="14"/>
      <c r="H354" s="39"/>
    </row>
    <row r="355" spans="1:8" x14ac:dyDescent="0.2">
      <c r="A355" s="54" t="s">
        <v>71</v>
      </c>
      <c r="B355" s="61" t="s">
        <v>640</v>
      </c>
      <c r="C355" s="23" t="s">
        <v>381</v>
      </c>
      <c r="D355" s="14"/>
      <c r="E355" s="14"/>
      <c r="F355" s="14"/>
      <c r="G355" s="14"/>
      <c r="H355" s="39"/>
    </row>
    <row r="356" spans="1:8" x14ac:dyDescent="0.2">
      <c r="A356" s="54" t="s">
        <v>71</v>
      </c>
      <c r="B356" s="61" t="s">
        <v>641</v>
      </c>
      <c r="C356" s="23" t="s">
        <v>382</v>
      </c>
      <c r="D356" s="14"/>
      <c r="E356" s="14"/>
      <c r="F356" s="14"/>
      <c r="G356" s="14"/>
      <c r="H356" s="39"/>
    </row>
    <row r="357" spans="1:8" x14ac:dyDescent="0.2">
      <c r="A357" s="54" t="s">
        <v>71</v>
      </c>
      <c r="B357" s="61" t="s">
        <v>642</v>
      </c>
      <c r="C357" s="23" t="s">
        <v>383</v>
      </c>
      <c r="D357" s="14"/>
      <c r="E357" s="14"/>
      <c r="F357" s="14"/>
      <c r="G357" s="14"/>
      <c r="H357" s="39"/>
    </row>
    <row r="358" spans="1:8" x14ac:dyDescent="0.2">
      <c r="A358" s="54" t="s">
        <v>71</v>
      </c>
      <c r="B358" s="61" t="s">
        <v>643</v>
      </c>
      <c r="C358" s="23" t="s">
        <v>384</v>
      </c>
      <c r="D358" s="14"/>
      <c r="E358" s="14"/>
      <c r="F358" s="14"/>
      <c r="G358" s="14"/>
      <c r="H358" s="39"/>
    </row>
    <row r="359" spans="1:8" x14ac:dyDescent="0.2">
      <c r="A359" s="54" t="s">
        <v>71</v>
      </c>
      <c r="B359" s="61" t="s">
        <v>644</v>
      </c>
      <c r="C359" s="23" t="s">
        <v>385</v>
      </c>
      <c r="D359" s="14"/>
      <c r="E359" s="14"/>
      <c r="F359" s="14"/>
      <c r="G359" s="14"/>
      <c r="H359" s="39"/>
    </row>
    <row r="360" spans="1:8" x14ac:dyDescent="0.2">
      <c r="A360" s="54" t="s">
        <v>71</v>
      </c>
      <c r="B360" s="61" t="s">
        <v>645</v>
      </c>
      <c r="C360" s="23" t="s">
        <v>386</v>
      </c>
      <c r="D360" s="14"/>
      <c r="E360" s="14"/>
      <c r="F360" s="14"/>
      <c r="G360" s="14"/>
      <c r="H360" s="39"/>
    </row>
    <row r="361" spans="1:8" x14ac:dyDescent="0.2">
      <c r="A361" s="54" t="s">
        <v>71</v>
      </c>
      <c r="B361" s="61" t="s">
        <v>646</v>
      </c>
      <c r="C361" s="23" t="s">
        <v>647</v>
      </c>
      <c r="D361" s="14"/>
      <c r="E361" s="14"/>
      <c r="F361" s="14"/>
      <c r="G361" s="14"/>
      <c r="H361" s="39"/>
    </row>
    <row r="362" spans="1:8" x14ac:dyDescent="0.2">
      <c r="A362" s="54" t="s">
        <v>71</v>
      </c>
      <c r="B362" s="61" t="s">
        <v>648</v>
      </c>
      <c r="C362" s="23" t="s">
        <v>236</v>
      </c>
      <c r="D362" s="14"/>
      <c r="E362" s="14"/>
      <c r="F362" s="14"/>
      <c r="G362" s="14"/>
      <c r="H362" s="39"/>
    </row>
    <row r="363" spans="1:8" x14ac:dyDescent="0.2">
      <c r="A363" s="54" t="s">
        <v>71</v>
      </c>
      <c r="B363" s="61" t="s">
        <v>649</v>
      </c>
      <c r="C363" s="23" t="s">
        <v>388</v>
      </c>
      <c r="D363" s="14"/>
      <c r="E363" s="14"/>
      <c r="F363" s="14"/>
      <c r="G363" s="14"/>
      <c r="H363" s="39"/>
    </row>
    <row r="364" spans="1:8" x14ac:dyDescent="0.2">
      <c r="A364" s="54" t="s">
        <v>71</v>
      </c>
      <c r="B364" s="61" t="s">
        <v>650</v>
      </c>
      <c r="C364" s="23" t="s">
        <v>259</v>
      </c>
      <c r="D364" s="14"/>
      <c r="E364" s="14"/>
      <c r="F364" s="14"/>
      <c r="G364" s="14"/>
      <c r="H364" s="39"/>
    </row>
    <row r="365" spans="1:8" x14ac:dyDescent="0.2">
      <c r="A365" s="54" t="s">
        <v>71</v>
      </c>
      <c r="B365" s="61" t="s">
        <v>651</v>
      </c>
      <c r="C365" s="23" t="s">
        <v>277</v>
      </c>
      <c r="D365" s="14"/>
      <c r="E365" s="14"/>
      <c r="F365" s="14"/>
      <c r="G365" s="14"/>
      <c r="H365" s="39"/>
    </row>
    <row r="366" spans="1:8" x14ac:dyDescent="0.2">
      <c r="A366" s="54" t="s">
        <v>71</v>
      </c>
      <c r="B366" s="61" t="s">
        <v>652</v>
      </c>
      <c r="C366" s="23" t="s">
        <v>653</v>
      </c>
      <c r="D366" s="14"/>
      <c r="E366" s="14"/>
      <c r="F366" s="14"/>
      <c r="G366" s="14"/>
      <c r="H366" s="39"/>
    </row>
    <row r="367" spans="1:8" x14ac:dyDescent="0.2">
      <c r="A367" s="54" t="s">
        <v>71</v>
      </c>
      <c r="B367" s="61" t="s">
        <v>654</v>
      </c>
      <c r="C367" s="23" t="s">
        <v>374</v>
      </c>
      <c r="D367" s="14"/>
      <c r="E367" s="14"/>
      <c r="F367" s="14"/>
      <c r="G367" s="14"/>
      <c r="H367" s="39"/>
    </row>
    <row r="368" spans="1:8" x14ac:dyDescent="0.2">
      <c r="A368" s="54" t="s">
        <v>71</v>
      </c>
      <c r="B368" s="61" t="s">
        <v>655</v>
      </c>
      <c r="C368" s="23" t="s">
        <v>210</v>
      </c>
      <c r="D368" s="14"/>
      <c r="E368" s="14"/>
      <c r="F368" s="14"/>
      <c r="G368" s="14"/>
      <c r="H368" s="39"/>
    </row>
    <row r="369" spans="1:8" x14ac:dyDescent="0.2">
      <c r="A369" s="54" t="s">
        <v>71</v>
      </c>
      <c r="B369" s="61" t="s">
        <v>656</v>
      </c>
      <c r="C369" s="23" t="s">
        <v>390</v>
      </c>
      <c r="D369" s="14"/>
      <c r="E369" s="14"/>
      <c r="F369" s="14"/>
      <c r="G369" s="14"/>
      <c r="H369" s="39"/>
    </row>
    <row r="370" spans="1:8" x14ac:dyDescent="0.2">
      <c r="A370" s="54" t="s">
        <v>71</v>
      </c>
      <c r="B370" s="61" t="s">
        <v>657</v>
      </c>
      <c r="C370" s="23" t="s">
        <v>391</v>
      </c>
      <c r="D370" s="14"/>
      <c r="E370" s="14"/>
      <c r="F370" s="14"/>
      <c r="G370" s="14"/>
      <c r="H370" s="39"/>
    </row>
    <row r="371" spans="1:8" x14ac:dyDescent="0.2">
      <c r="A371" s="54" t="s">
        <v>71</v>
      </c>
      <c r="B371" s="61" t="s">
        <v>658</v>
      </c>
      <c r="C371" s="23" t="s">
        <v>393</v>
      </c>
      <c r="D371" s="14"/>
      <c r="E371" s="14"/>
      <c r="F371" s="14"/>
      <c r="G371" s="14"/>
      <c r="H371" s="39"/>
    </row>
    <row r="372" spans="1:8" x14ac:dyDescent="0.2">
      <c r="A372" s="54" t="s">
        <v>71</v>
      </c>
      <c r="B372" s="61" t="s">
        <v>659</v>
      </c>
      <c r="C372" s="23" t="s">
        <v>395</v>
      </c>
      <c r="D372" s="14"/>
      <c r="E372" s="14"/>
      <c r="F372" s="14"/>
      <c r="G372" s="14"/>
      <c r="H372" s="39"/>
    </row>
    <row r="373" spans="1:8" x14ac:dyDescent="0.2">
      <c r="A373" s="54" t="s">
        <v>71</v>
      </c>
      <c r="B373" s="61" t="s">
        <v>660</v>
      </c>
      <c r="C373" s="23" t="s">
        <v>350</v>
      </c>
      <c r="D373" s="14"/>
      <c r="E373" s="14"/>
      <c r="F373" s="14"/>
      <c r="G373" s="14"/>
      <c r="H373" s="39"/>
    </row>
    <row r="374" spans="1:8" x14ac:dyDescent="0.2">
      <c r="A374" s="54" t="s">
        <v>71</v>
      </c>
      <c r="B374" s="61" t="s">
        <v>661</v>
      </c>
      <c r="C374" s="23" t="s">
        <v>397</v>
      </c>
      <c r="D374" s="14"/>
      <c r="E374" s="14"/>
      <c r="F374" s="14"/>
      <c r="G374" s="14"/>
      <c r="H374" s="39"/>
    </row>
    <row r="375" spans="1:8" x14ac:dyDescent="0.2">
      <c r="A375" s="54" t="s">
        <v>71</v>
      </c>
      <c r="B375" s="61" t="s">
        <v>662</v>
      </c>
      <c r="C375" s="23" t="s">
        <v>398</v>
      </c>
      <c r="D375" s="14"/>
      <c r="E375" s="14"/>
      <c r="F375" s="14"/>
      <c r="G375" s="14"/>
      <c r="H375" s="39"/>
    </row>
    <row r="376" spans="1:8" x14ac:dyDescent="0.2">
      <c r="A376" s="54" t="s">
        <v>71</v>
      </c>
      <c r="B376" s="61" t="s">
        <v>663</v>
      </c>
      <c r="C376" s="22" t="s">
        <v>664</v>
      </c>
      <c r="D376" s="14"/>
      <c r="E376" s="14"/>
      <c r="F376" s="14"/>
      <c r="G376" s="14"/>
      <c r="H376" s="39"/>
    </row>
    <row r="377" spans="1:8" ht="14.25" thickBot="1" x14ac:dyDescent="0.3">
      <c r="B377" s="45"/>
      <c r="C377" s="16" t="s">
        <v>670</v>
      </c>
      <c r="D377" s="15">
        <f>SUM(D137:D376)</f>
        <v>0</v>
      </c>
      <c r="E377" s="15">
        <f t="shared" ref="E377:G377" si="3">SUM(E137:E376)</f>
        <v>0</v>
      </c>
      <c r="F377" s="15">
        <f t="shared" si="3"/>
        <v>0</v>
      </c>
      <c r="G377" s="15">
        <f t="shared" si="3"/>
        <v>0</v>
      </c>
      <c r="H377" s="39"/>
    </row>
    <row r="378" spans="1:8" ht="13.5" thickTop="1" x14ac:dyDescent="0.2">
      <c r="A378" s="54" t="s">
        <v>785</v>
      </c>
      <c r="B378" s="63" t="s">
        <v>794</v>
      </c>
      <c r="C378" s="42" t="s">
        <v>671</v>
      </c>
      <c r="D378" s="43"/>
      <c r="E378" s="43"/>
      <c r="F378" s="44"/>
      <c r="G378" s="44"/>
      <c r="H378" s="39"/>
    </row>
    <row r="379" spans="1:8" ht="14.25" thickBot="1" x14ac:dyDescent="0.3">
      <c r="B379" s="45"/>
      <c r="C379" s="16" t="s">
        <v>672</v>
      </c>
      <c r="D379" s="15">
        <f>SUM(D377,D135,D74,D378)</f>
        <v>0</v>
      </c>
      <c r="E379" s="15">
        <f t="shared" ref="E379:G379" si="4">SUM(E377,E135,E74,E378)</f>
        <v>0</v>
      </c>
      <c r="F379" s="15">
        <f t="shared" si="4"/>
        <v>0</v>
      </c>
      <c r="G379" s="15">
        <f t="shared" si="4"/>
        <v>0</v>
      </c>
    </row>
    <row r="380" spans="1:8" ht="13.5" thickTop="1" x14ac:dyDescent="0.2"/>
  </sheetData>
  <mergeCells count="5">
    <mergeCell ref="D5:F5"/>
    <mergeCell ref="D6:F6"/>
    <mergeCell ref="D7:F7"/>
    <mergeCell ref="D8:F8"/>
    <mergeCell ref="D9:F9"/>
  </mergeCells>
  <phoneticPr fontId="0" type="noConversion"/>
  <dataValidations count="3">
    <dataValidation type="decimal" allowBlank="1" showInputMessage="1" showErrorMessage="1" sqref="E289:F289" xr:uid="{00000000-0002-0000-0100-000000000000}">
      <formula1>0</formula1>
      <formula2>9.99999999999999E+22</formula2>
    </dataValidation>
    <dataValidation type="decimal" allowBlank="1" showInputMessage="1" showErrorMessage="1" sqref="D290:G376 D73:G73 D136:G288 D46:G69 D71:G71 D16:G28 D30:E42 D44:E44 D76:G134" xr:uid="{00000000-0002-0000-0100-000001000000}">
      <formula1>0</formula1>
      <formula2>9.99999999999999E+31</formula2>
    </dataValidation>
    <dataValidation type="list" allowBlank="1" showInputMessage="1" showErrorMessage="1" sqref="D6:F6" xr:uid="{00000000-0002-0000-0100-000002000000}">
      <formula1>instlist</formula1>
    </dataValidation>
  </dataValidations>
  <pageMargins left="0.75" right="0.75" top="0.25" bottom="0.25" header="0.5" footer="0.5"/>
  <pageSetup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A8" sqref="A8"/>
    </sheetView>
  </sheetViews>
  <sheetFormatPr defaultRowHeight="12.75" x14ac:dyDescent="0.2"/>
  <cols>
    <col min="1" max="1" width="41.42578125" style="1" customWidth="1"/>
    <col min="2" max="4" width="9.140625" style="1"/>
    <col min="5" max="5" width="9.140625" style="47"/>
    <col min="6" max="6" width="9.5703125" style="1" customWidth="1"/>
    <col min="7" max="16384" width="9.140625" style="1"/>
  </cols>
  <sheetData>
    <row r="1" spans="1:6" ht="25.5" x14ac:dyDescent="0.2">
      <c r="A1" s="49" t="s">
        <v>679</v>
      </c>
      <c r="B1" s="49" t="s">
        <v>680</v>
      </c>
      <c r="C1" s="49" t="s">
        <v>681</v>
      </c>
      <c r="D1" s="49" t="s">
        <v>752</v>
      </c>
      <c r="E1" s="49" t="s">
        <v>682</v>
      </c>
      <c r="F1" s="51" t="s">
        <v>753</v>
      </c>
    </row>
    <row r="2" spans="1:6" x14ac:dyDescent="0.2">
      <c r="A2" s="49" t="s">
        <v>75</v>
      </c>
      <c r="B2" s="49" t="s">
        <v>692</v>
      </c>
      <c r="C2" s="49" t="s">
        <v>693</v>
      </c>
      <c r="D2" s="49" t="s">
        <v>684</v>
      </c>
      <c r="E2" s="49" t="s">
        <v>779</v>
      </c>
      <c r="F2" s="52" t="s">
        <v>756</v>
      </c>
    </row>
    <row r="3" spans="1:6" x14ac:dyDescent="0.2">
      <c r="A3" s="49" t="s">
        <v>676</v>
      </c>
      <c r="B3" s="50" t="s">
        <v>685</v>
      </c>
      <c r="C3" s="49" t="s">
        <v>686</v>
      </c>
      <c r="D3" s="49" t="s">
        <v>684</v>
      </c>
      <c r="E3" s="49" t="s">
        <v>779</v>
      </c>
      <c r="F3" s="52" t="s">
        <v>754</v>
      </c>
    </row>
    <row r="4" spans="1:6" x14ac:dyDescent="0.2">
      <c r="A4" s="49" t="s">
        <v>677</v>
      </c>
      <c r="B4" s="50" t="s">
        <v>687</v>
      </c>
      <c r="C4" s="50" t="s">
        <v>688</v>
      </c>
      <c r="D4" s="49" t="s">
        <v>684</v>
      </c>
      <c r="E4" s="49" t="s">
        <v>779</v>
      </c>
      <c r="F4" s="52" t="s">
        <v>754</v>
      </c>
    </row>
    <row r="5" spans="1:6" x14ac:dyDescent="0.2">
      <c r="A5" s="49" t="s">
        <v>21</v>
      </c>
      <c r="B5" s="49" t="s">
        <v>689</v>
      </c>
      <c r="C5" s="49" t="s">
        <v>690</v>
      </c>
      <c r="D5" s="49" t="s">
        <v>684</v>
      </c>
      <c r="E5" s="49" t="s">
        <v>779</v>
      </c>
      <c r="F5" s="52" t="s">
        <v>755</v>
      </c>
    </row>
    <row r="6" spans="1:6" x14ac:dyDescent="0.2">
      <c r="A6" s="49" t="s">
        <v>77</v>
      </c>
      <c r="B6" s="49" t="s">
        <v>695</v>
      </c>
      <c r="C6" s="49" t="s">
        <v>696</v>
      </c>
      <c r="D6" s="49" t="s">
        <v>684</v>
      </c>
      <c r="E6" s="49" t="s">
        <v>779</v>
      </c>
      <c r="F6" s="52" t="s">
        <v>757</v>
      </c>
    </row>
    <row r="7" spans="1:6" s="46" customFormat="1" x14ac:dyDescent="0.2">
      <c r="A7" s="49" t="s">
        <v>78</v>
      </c>
      <c r="B7" s="49" t="s">
        <v>697</v>
      </c>
      <c r="C7" s="49" t="s">
        <v>698</v>
      </c>
      <c r="D7" s="49" t="s">
        <v>684</v>
      </c>
      <c r="E7" s="49" t="s">
        <v>779</v>
      </c>
      <c r="F7" s="52" t="s">
        <v>758</v>
      </c>
    </row>
    <row r="8" spans="1:6" x14ac:dyDescent="0.2">
      <c r="A8" s="48" t="s">
        <v>798</v>
      </c>
      <c r="B8" s="48" t="s">
        <v>799</v>
      </c>
      <c r="C8" s="48" t="s">
        <v>686</v>
      </c>
      <c r="D8" s="48" t="s">
        <v>684</v>
      </c>
      <c r="E8" s="49" t="s">
        <v>779</v>
      </c>
      <c r="F8" s="46"/>
    </row>
    <row r="9" spans="1:6" x14ac:dyDescent="0.2">
      <c r="A9" s="49" t="s">
        <v>80</v>
      </c>
      <c r="B9" s="49" t="s">
        <v>700</v>
      </c>
      <c r="C9" s="49" t="s">
        <v>701</v>
      </c>
      <c r="D9" s="49" t="s">
        <v>684</v>
      </c>
      <c r="E9" s="49" t="s">
        <v>779</v>
      </c>
      <c r="F9" s="52" t="s">
        <v>759</v>
      </c>
    </row>
    <row r="10" spans="1:6" x14ac:dyDescent="0.2">
      <c r="A10" s="49" t="s">
        <v>678</v>
      </c>
      <c r="B10" s="49" t="s">
        <v>703</v>
      </c>
      <c r="C10" s="49" t="s">
        <v>704</v>
      </c>
      <c r="D10" s="49" t="s">
        <v>684</v>
      </c>
      <c r="E10" s="49" t="s">
        <v>779</v>
      </c>
      <c r="F10" s="52">
        <v>5090</v>
      </c>
    </row>
    <row r="11" spans="1:6" x14ac:dyDescent="0.2">
      <c r="A11" s="49" t="s">
        <v>87</v>
      </c>
      <c r="B11" s="49" t="s">
        <v>710</v>
      </c>
      <c r="C11" s="49" t="s">
        <v>711</v>
      </c>
      <c r="D11" s="49" t="s">
        <v>684</v>
      </c>
      <c r="E11" s="49" t="s">
        <v>779</v>
      </c>
      <c r="F11" s="52" t="s">
        <v>760</v>
      </c>
    </row>
    <row r="12" spans="1:6" x14ac:dyDescent="0.2">
      <c r="A12" s="49" t="s">
        <v>90</v>
      </c>
      <c r="B12" s="49" t="s">
        <v>714</v>
      </c>
      <c r="C12" s="49" t="s">
        <v>715</v>
      </c>
      <c r="D12" s="49" t="s">
        <v>684</v>
      </c>
      <c r="E12" s="49" t="s">
        <v>779</v>
      </c>
      <c r="F12" s="52" t="s">
        <v>761</v>
      </c>
    </row>
    <row r="13" spans="1:6" x14ac:dyDescent="0.2">
      <c r="A13" s="49" t="s">
        <v>95</v>
      </c>
      <c r="B13" s="49" t="s">
        <v>720</v>
      </c>
      <c r="C13" s="49" t="s">
        <v>721</v>
      </c>
      <c r="D13" s="49" t="s">
        <v>684</v>
      </c>
      <c r="E13" s="49" t="s">
        <v>779</v>
      </c>
      <c r="F13" s="52" t="s">
        <v>762</v>
      </c>
    </row>
    <row r="14" spans="1:6" x14ac:dyDescent="0.2">
      <c r="A14" s="49" t="s">
        <v>104</v>
      </c>
      <c r="B14" s="49" t="s">
        <v>732</v>
      </c>
      <c r="C14" s="49" t="s">
        <v>733</v>
      </c>
      <c r="D14" s="49" t="s">
        <v>684</v>
      </c>
      <c r="E14" s="49" t="s">
        <v>779</v>
      </c>
      <c r="F14" s="52" t="s">
        <v>763</v>
      </c>
    </row>
    <row r="15" spans="1:6" x14ac:dyDescent="0.2">
      <c r="A15" s="49" t="s">
        <v>107</v>
      </c>
      <c r="B15" s="49" t="s">
        <v>736</v>
      </c>
      <c r="C15" s="49" t="s">
        <v>737</v>
      </c>
      <c r="D15" s="49" t="s">
        <v>684</v>
      </c>
      <c r="E15" s="49" t="s">
        <v>779</v>
      </c>
      <c r="F15" s="52">
        <v>5180</v>
      </c>
    </row>
    <row r="16" spans="1:6" x14ac:dyDescent="0.2">
      <c r="A16" s="49" t="s">
        <v>114</v>
      </c>
      <c r="B16" s="49" t="s">
        <v>744</v>
      </c>
      <c r="C16" s="49" t="s">
        <v>745</v>
      </c>
      <c r="D16" s="49" t="s">
        <v>684</v>
      </c>
      <c r="E16" s="49" t="s">
        <v>779</v>
      </c>
      <c r="F16" s="52" t="s">
        <v>764</v>
      </c>
    </row>
    <row r="17" spans="1:6" x14ac:dyDescent="0.2">
      <c r="A17" s="49" t="s">
        <v>118</v>
      </c>
      <c r="B17" s="49" t="s">
        <v>749</v>
      </c>
      <c r="C17" s="49" t="s">
        <v>750</v>
      </c>
      <c r="D17" s="49" t="s">
        <v>684</v>
      </c>
      <c r="E17" s="49" t="s">
        <v>779</v>
      </c>
      <c r="F17" s="52" t="s">
        <v>765</v>
      </c>
    </row>
  </sheetData>
  <sortState xmlns:xlrd2="http://schemas.microsoft.com/office/spreadsheetml/2017/richdata2" ref="A2:F56">
    <sortCondition ref="D2:D5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4"/>
  <sheetViews>
    <sheetView workbookViewId="0">
      <selection activeCell="C2" sqref="C2"/>
    </sheetView>
  </sheetViews>
  <sheetFormatPr defaultRowHeight="12.75" x14ac:dyDescent="0.2"/>
  <cols>
    <col min="1" max="1" width="9.140625" style="46"/>
  </cols>
  <sheetData>
    <row r="1" spans="1:14" ht="15" x14ac:dyDescent="0.25">
      <c r="A1" s="48" t="s">
        <v>786</v>
      </c>
      <c r="B1" s="53" t="s">
        <v>766</v>
      </c>
      <c r="C1" s="53" t="s">
        <v>767</v>
      </c>
      <c r="D1" s="53" t="s">
        <v>768</v>
      </c>
      <c r="E1" s="53" t="s">
        <v>769</v>
      </c>
      <c r="F1" s="53" t="s">
        <v>770</v>
      </c>
      <c r="G1" s="53" t="s">
        <v>771</v>
      </c>
      <c r="H1" s="53" t="s">
        <v>772</v>
      </c>
      <c r="I1" s="53" t="s">
        <v>773</v>
      </c>
      <c r="J1" s="53" t="s">
        <v>774</v>
      </c>
      <c r="K1" s="53" t="s">
        <v>775</v>
      </c>
      <c r="L1" s="53" t="s">
        <v>776</v>
      </c>
      <c r="M1" s="53" t="s">
        <v>777</v>
      </c>
      <c r="N1" s="53" t="s">
        <v>778</v>
      </c>
    </row>
    <row r="2" spans="1:14" x14ac:dyDescent="0.2">
      <c r="A2" s="48" t="s">
        <v>787</v>
      </c>
      <c r="B2" t="str">
        <f>'DHE07-2'!B16</f>
        <v>177551</v>
      </c>
      <c r="C2" t="str">
        <f>'DHE07-2'!C16</f>
        <v>Harris-Stowe State University</v>
      </c>
      <c r="D2" s="55">
        <f>'DHE07-2'!D16</f>
        <v>0</v>
      </c>
      <c r="E2" s="55">
        <f>'DHE07-2'!E16</f>
        <v>0</v>
      </c>
      <c r="F2" s="55">
        <f>'DHE07-2'!F16</f>
        <v>0</v>
      </c>
      <c r="G2" s="55">
        <f>'DHE07-2'!G16</f>
        <v>0</v>
      </c>
      <c r="H2" t="str">
        <f>RIGHT('DHE07-2'!$D$8,4)</f>
        <v>2024</v>
      </c>
      <c r="I2" t="str">
        <f>'DHE07-2'!$D$6</f>
        <v>Please Select from:            ↓</v>
      </c>
      <c r="J2" t="e">
        <f>VLOOKUP(I2,Institution!$A$2:$F$17,5,FALSE)</f>
        <v>#N/A</v>
      </c>
      <c r="K2" s="46" t="e">
        <f>VLOOKUP(I2,Institution!$A$2:$F$17,2,FALSE)</f>
        <v>#N/A</v>
      </c>
      <c r="L2" t="str">
        <f>'DHE07-2'!B16</f>
        <v>177551</v>
      </c>
      <c r="M2" t="str">
        <f>'DHE07-2'!C16</f>
        <v>Harris-Stowe State University</v>
      </c>
      <c r="N2" t="str">
        <f>'DHE07-2'!A16</f>
        <v>MO Public 4 Year</v>
      </c>
    </row>
    <row r="3" spans="1:14" x14ac:dyDescent="0.2">
      <c r="A3" s="48" t="s">
        <v>787</v>
      </c>
      <c r="B3" s="46" t="str">
        <f>'DHE07-2'!B17</f>
        <v>177940</v>
      </c>
      <c r="C3" s="46" t="str">
        <f>'DHE07-2'!C17</f>
        <v>Lincoln University</v>
      </c>
      <c r="D3" s="55">
        <f>'DHE07-2'!D17</f>
        <v>0</v>
      </c>
      <c r="E3" s="55">
        <f>'DHE07-2'!E17</f>
        <v>0</v>
      </c>
      <c r="F3" s="55">
        <f>'DHE07-2'!F17</f>
        <v>0</v>
      </c>
      <c r="G3" s="55">
        <f>'DHE07-2'!G17</f>
        <v>0</v>
      </c>
      <c r="H3" s="46" t="str">
        <f>RIGHT('DHE07-2'!$D$8,4)</f>
        <v>2024</v>
      </c>
      <c r="I3" s="46" t="str">
        <f>'DHE07-2'!$D$6</f>
        <v>Please Select from:            ↓</v>
      </c>
      <c r="J3" s="46" t="e">
        <f>VLOOKUP(I3,Institution!$A$2:$F$17,5,FALSE)</f>
        <v>#N/A</v>
      </c>
      <c r="K3" s="46" t="e">
        <f>VLOOKUP(I3,Institution!$A$2:$F$17,2,FALSE)</f>
        <v>#N/A</v>
      </c>
      <c r="L3" s="46" t="str">
        <f>'DHE07-2'!B17</f>
        <v>177940</v>
      </c>
      <c r="M3" s="46" t="str">
        <f>'DHE07-2'!C17</f>
        <v>Lincoln University</v>
      </c>
      <c r="N3" s="46" t="str">
        <f>'DHE07-2'!A17</f>
        <v>MO Public 4 Year</v>
      </c>
    </row>
    <row r="4" spans="1:14" x14ac:dyDescent="0.2">
      <c r="A4" s="48" t="s">
        <v>787</v>
      </c>
      <c r="B4" s="46" t="str">
        <f>'DHE07-2'!B18</f>
        <v>178411</v>
      </c>
      <c r="C4" s="46" t="str">
        <f>'DHE07-2'!C18</f>
        <v>Missouri University of Science and Technology</v>
      </c>
      <c r="D4" s="55">
        <f>'DHE07-2'!D18</f>
        <v>0</v>
      </c>
      <c r="E4" s="55">
        <f>'DHE07-2'!E18</f>
        <v>0</v>
      </c>
      <c r="F4" s="55">
        <f>'DHE07-2'!F18</f>
        <v>0</v>
      </c>
      <c r="G4" s="55">
        <f>'DHE07-2'!G18</f>
        <v>0</v>
      </c>
      <c r="H4" s="46" t="str">
        <f>RIGHT('DHE07-2'!$D$8,4)</f>
        <v>2024</v>
      </c>
      <c r="I4" s="46" t="str">
        <f>'DHE07-2'!$D$6</f>
        <v>Please Select from:            ↓</v>
      </c>
      <c r="J4" s="46" t="e">
        <f>VLOOKUP(I4,Institution!$A$2:$F$17,5,FALSE)</f>
        <v>#N/A</v>
      </c>
      <c r="K4" s="46" t="e">
        <f>VLOOKUP(I4,Institution!$A$2:$F$17,2,FALSE)</f>
        <v>#N/A</v>
      </c>
      <c r="L4" s="46" t="str">
        <f>'DHE07-2'!B18</f>
        <v>178411</v>
      </c>
      <c r="M4" s="46" t="str">
        <f>'DHE07-2'!C18</f>
        <v>Missouri University of Science and Technology</v>
      </c>
      <c r="N4" s="46" t="str">
        <f>'DHE07-2'!A18</f>
        <v>MO Public 4 Year</v>
      </c>
    </row>
    <row r="5" spans="1:14" x14ac:dyDescent="0.2">
      <c r="A5" s="48" t="s">
        <v>787</v>
      </c>
      <c r="B5" s="46" t="str">
        <f>'DHE07-2'!B19</f>
        <v>179566</v>
      </c>
      <c r="C5" s="46" t="str">
        <f>'DHE07-2'!C19</f>
        <v>Missouri State University</v>
      </c>
      <c r="D5" s="55">
        <f>'DHE07-2'!D19</f>
        <v>0</v>
      </c>
      <c r="E5" s="55">
        <f>'DHE07-2'!E19</f>
        <v>0</v>
      </c>
      <c r="F5" s="55">
        <f>'DHE07-2'!F19</f>
        <v>0</v>
      </c>
      <c r="G5" s="55">
        <f>'DHE07-2'!G19</f>
        <v>0</v>
      </c>
      <c r="H5" s="46" t="str">
        <f>RIGHT('DHE07-2'!$D$8,4)</f>
        <v>2024</v>
      </c>
      <c r="I5" s="46" t="str">
        <f>'DHE07-2'!$D$6</f>
        <v>Please Select from:            ↓</v>
      </c>
      <c r="J5" s="46" t="e">
        <f>VLOOKUP(I5,Institution!$A$2:$F$17,5,FALSE)</f>
        <v>#N/A</v>
      </c>
      <c r="K5" s="46" t="e">
        <f>VLOOKUP(I5,Institution!$A$2:$F$17,2,FALSE)</f>
        <v>#N/A</v>
      </c>
      <c r="L5" s="46" t="str">
        <f>'DHE07-2'!B19</f>
        <v>179566</v>
      </c>
      <c r="M5" s="46" t="str">
        <f>'DHE07-2'!C19</f>
        <v>Missouri State University</v>
      </c>
      <c r="N5" s="46" t="str">
        <f>'DHE07-2'!A19</f>
        <v>MO Public 4 Year</v>
      </c>
    </row>
    <row r="6" spans="1:14" x14ac:dyDescent="0.2">
      <c r="A6" s="48" t="s">
        <v>787</v>
      </c>
      <c r="B6" s="46" t="str">
        <f>'DHE07-2'!B20</f>
        <v>178341</v>
      </c>
      <c r="C6" s="46" t="str">
        <f>'DHE07-2'!C20</f>
        <v>Missouri Southern State University</v>
      </c>
      <c r="D6" s="55">
        <f>'DHE07-2'!D20</f>
        <v>0</v>
      </c>
      <c r="E6" s="55">
        <f>'DHE07-2'!E20</f>
        <v>0</v>
      </c>
      <c r="F6" s="55">
        <f>'DHE07-2'!F20</f>
        <v>0</v>
      </c>
      <c r="G6" s="55">
        <f>'DHE07-2'!G20</f>
        <v>0</v>
      </c>
      <c r="H6" s="46" t="str">
        <f>RIGHT('DHE07-2'!$D$8,4)</f>
        <v>2024</v>
      </c>
      <c r="I6" s="46" t="str">
        <f>'DHE07-2'!$D$6</f>
        <v>Please Select from:            ↓</v>
      </c>
      <c r="J6" s="46" t="e">
        <f>VLOOKUP(I6,Institution!$A$2:$F$17,5,FALSE)</f>
        <v>#N/A</v>
      </c>
      <c r="K6" s="46" t="e">
        <f>VLOOKUP(I6,Institution!$A$2:$F$17,2,FALSE)</f>
        <v>#N/A</v>
      </c>
      <c r="L6" s="46" t="str">
        <f>'DHE07-2'!B20</f>
        <v>178341</v>
      </c>
      <c r="M6" s="46" t="str">
        <f>'DHE07-2'!C20</f>
        <v>Missouri Southern State University</v>
      </c>
      <c r="N6" s="46" t="str">
        <f>'DHE07-2'!A20</f>
        <v>MO Public 4 Year</v>
      </c>
    </row>
    <row r="7" spans="1:14" x14ac:dyDescent="0.2">
      <c r="A7" s="48" t="s">
        <v>787</v>
      </c>
      <c r="B7" s="46" t="str">
        <f>'DHE07-2'!B21</f>
        <v>178387</v>
      </c>
      <c r="C7" s="46" t="str">
        <f>'DHE07-2'!C21</f>
        <v>Missouri Western State University</v>
      </c>
      <c r="D7" s="55">
        <f>'DHE07-2'!D21</f>
        <v>0</v>
      </c>
      <c r="E7" s="55">
        <f>'DHE07-2'!E21</f>
        <v>0</v>
      </c>
      <c r="F7" s="55">
        <f>'DHE07-2'!F21</f>
        <v>0</v>
      </c>
      <c r="G7" s="55">
        <f>'DHE07-2'!G21</f>
        <v>0</v>
      </c>
      <c r="H7" s="46" t="str">
        <f>RIGHT('DHE07-2'!$D$8,4)</f>
        <v>2024</v>
      </c>
      <c r="I7" s="46" t="str">
        <f>'DHE07-2'!$D$6</f>
        <v>Please Select from:            ↓</v>
      </c>
      <c r="J7" s="46" t="e">
        <f>VLOOKUP(I7,Institution!$A$2:$F$17,5,FALSE)</f>
        <v>#N/A</v>
      </c>
      <c r="K7" s="46" t="e">
        <f>VLOOKUP(I7,Institution!$A$2:$F$17,2,FALSE)</f>
        <v>#N/A</v>
      </c>
      <c r="L7" s="46" t="str">
        <f>'DHE07-2'!B21</f>
        <v>178387</v>
      </c>
      <c r="M7" s="46" t="str">
        <f>'DHE07-2'!C21</f>
        <v>Missouri Western State University</v>
      </c>
      <c r="N7" s="46" t="str">
        <f>'DHE07-2'!A21</f>
        <v>MO Public 4 Year</v>
      </c>
    </row>
    <row r="8" spans="1:14" x14ac:dyDescent="0.2">
      <c r="A8" s="48" t="s">
        <v>787</v>
      </c>
      <c r="B8" s="46" t="str">
        <f>'DHE07-2'!B22</f>
        <v>178624</v>
      </c>
      <c r="C8" s="46" t="str">
        <f>'DHE07-2'!C22</f>
        <v>Northwest Missouri State University</v>
      </c>
      <c r="D8" s="55">
        <f>'DHE07-2'!D22</f>
        <v>0</v>
      </c>
      <c r="E8" s="55">
        <f>'DHE07-2'!E22</f>
        <v>0</v>
      </c>
      <c r="F8" s="55">
        <f>'DHE07-2'!F22</f>
        <v>0</v>
      </c>
      <c r="G8" s="55">
        <f>'DHE07-2'!G22</f>
        <v>0</v>
      </c>
      <c r="H8" s="46" t="str">
        <f>RIGHT('DHE07-2'!$D$8,4)</f>
        <v>2024</v>
      </c>
      <c r="I8" s="46" t="str">
        <f>'DHE07-2'!$D$6</f>
        <v>Please Select from:            ↓</v>
      </c>
      <c r="J8" s="46" t="e">
        <f>VLOOKUP(I8,Institution!$A$2:$F$17,5,FALSE)</f>
        <v>#N/A</v>
      </c>
      <c r="K8" s="46" t="e">
        <f>VLOOKUP(I8,Institution!$A$2:$F$17,2,FALSE)</f>
        <v>#N/A</v>
      </c>
      <c r="L8" s="46" t="str">
        <f>'DHE07-2'!B22</f>
        <v>178624</v>
      </c>
      <c r="M8" s="46" t="str">
        <f>'DHE07-2'!C22</f>
        <v>Northwest Missouri State University</v>
      </c>
      <c r="N8" s="46" t="str">
        <f>'DHE07-2'!A22</f>
        <v>MO Public 4 Year</v>
      </c>
    </row>
    <row r="9" spans="1:14" x14ac:dyDescent="0.2">
      <c r="A9" s="48" t="s">
        <v>787</v>
      </c>
      <c r="B9" s="46" t="str">
        <f>'DHE07-2'!B23</f>
        <v>179557</v>
      </c>
      <c r="C9" s="46" t="str">
        <f>'DHE07-2'!C23</f>
        <v>Southeast Missouri State University</v>
      </c>
      <c r="D9" s="55">
        <f>'DHE07-2'!D23</f>
        <v>0</v>
      </c>
      <c r="E9" s="55">
        <f>'DHE07-2'!E23</f>
        <v>0</v>
      </c>
      <c r="F9" s="55">
        <f>'DHE07-2'!F23</f>
        <v>0</v>
      </c>
      <c r="G9" s="55">
        <f>'DHE07-2'!G23</f>
        <v>0</v>
      </c>
      <c r="H9" s="46" t="str">
        <f>RIGHT('DHE07-2'!$D$8,4)</f>
        <v>2024</v>
      </c>
      <c r="I9" s="46" t="str">
        <f>'DHE07-2'!$D$6</f>
        <v>Please Select from:            ↓</v>
      </c>
      <c r="J9" s="46" t="e">
        <f>VLOOKUP(I9,Institution!$A$2:$F$17,5,FALSE)</f>
        <v>#N/A</v>
      </c>
      <c r="K9" s="46" t="e">
        <f>VLOOKUP(I9,Institution!$A$2:$F$17,2,FALSE)</f>
        <v>#N/A</v>
      </c>
      <c r="L9" s="46" t="str">
        <f>'DHE07-2'!B23</f>
        <v>179557</v>
      </c>
      <c r="M9" s="46" t="str">
        <f>'DHE07-2'!C23</f>
        <v>Southeast Missouri State University</v>
      </c>
      <c r="N9" s="46" t="str">
        <f>'DHE07-2'!A23</f>
        <v>MO Public 4 Year</v>
      </c>
    </row>
    <row r="10" spans="1:14" x14ac:dyDescent="0.2">
      <c r="A10" s="48" t="s">
        <v>787</v>
      </c>
      <c r="B10" s="46" t="str">
        <f>'DHE07-2'!B24</f>
        <v>178615</v>
      </c>
      <c r="C10" s="46" t="str">
        <f>'DHE07-2'!C24</f>
        <v>Truman State University</v>
      </c>
      <c r="D10" s="55">
        <f>'DHE07-2'!D24</f>
        <v>0</v>
      </c>
      <c r="E10" s="55">
        <f>'DHE07-2'!E24</f>
        <v>0</v>
      </c>
      <c r="F10" s="55">
        <f>'DHE07-2'!F24</f>
        <v>0</v>
      </c>
      <c r="G10" s="55">
        <f>'DHE07-2'!G24</f>
        <v>0</v>
      </c>
      <c r="H10" s="46" t="str">
        <f>RIGHT('DHE07-2'!$D$8,4)</f>
        <v>2024</v>
      </c>
      <c r="I10" s="46" t="str">
        <f>'DHE07-2'!$D$6</f>
        <v>Please Select from:            ↓</v>
      </c>
      <c r="J10" s="46" t="e">
        <f>VLOOKUP(I10,Institution!$A$2:$F$17,5,FALSE)</f>
        <v>#N/A</v>
      </c>
      <c r="K10" s="46" t="e">
        <f>VLOOKUP(I10,Institution!$A$2:$F$17,2,FALSE)</f>
        <v>#N/A</v>
      </c>
      <c r="L10" s="46" t="str">
        <f>'DHE07-2'!B24</f>
        <v>178615</v>
      </c>
      <c r="M10" s="46" t="str">
        <f>'DHE07-2'!C24</f>
        <v>Truman State University</v>
      </c>
      <c r="N10" s="46" t="str">
        <f>'DHE07-2'!A24</f>
        <v>MO Public 4 Year</v>
      </c>
    </row>
    <row r="11" spans="1:14" x14ac:dyDescent="0.2">
      <c r="A11" s="48" t="s">
        <v>787</v>
      </c>
      <c r="B11" s="46" t="str">
        <f>'DHE07-2'!B25</f>
        <v>176965</v>
      </c>
      <c r="C11" s="46" t="str">
        <f>'DHE07-2'!C25</f>
        <v>University of Central Missouri</v>
      </c>
      <c r="D11" s="55">
        <f>'DHE07-2'!D25</f>
        <v>0</v>
      </c>
      <c r="E11" s="55">
        <f>'DHE07-2'!E25</f>
        <v>0</v>
      </c>
      <c r="F11" s="55">
        <f>'DHE07-2'!F25</f>
        <v>0</v>
      </c>
      <c r="G11" s="55">
        <f>'DHE07-2'!G25</f>
        <v>0</v>
      </c>
      <c r="H11" s="46" t="str">
        <f>RIGHT('DHE07-2'!$D$8,4)</f>
        <v>2024</v>
      </c>
      <c r="I11" s="46" t="str">
        <f>'DHE07-2'!$D$6</f>
        <v>Please Select from:            ↓</v>
      </c>
      <c r="J11" s="46" t="e">
        <f>VLOOKUP(I11,Institution!$A$2:$F$17,5,FALSE)</f>
        <v>#N/A</v>
      </c>
      <c r="K11" s="46" t="e">
        <f>VLOOKUP(I11,Institution!$A$2:$F$17,2,FALSE)</f>
        <v>#N/A</v>
      </c>
      <c r="L11" s="46" t="str">
        <f>'DHE07-2'!B25</f>
        <v>176965</v>
      </c>
      <c r="M11" s="46" t="str">
        <f>'DHE07-2'!C25</f>
        <v>University of Central Missouri</v>
      </c>
      <c r="N11" s="46" t="str">
        <f>'DHE07-2'!A25</f>
        <v>MO Public 4 Year</v>
      </c>
    </row>
    <row r="12" spans="1:14" x14ac:dyDescent="0.2">
      <c r="A12" s="48" t="s">
        <v>787</v>
      </c>
      <c r="B12" s="46" t="str">
        <f>'DHE07-2'!B26</f>
        <v>178396</v>
      </c>
      <c r="C12" s="46" t="str">
        <f>'DHE07-2'!C26</f>
        <v>University of Missouri-Columbia</v>
      </c>
      <c r="D12" s="55">
        <f>'DHE07-2'!D26</f>
        <v>0</v>
      </c>
      <c r="E12" s="55">
        <f>'DHE07-2'!E26</f>
        <v>0</v>
      </c>
      <c r="F12" s="55">
        <f>'DHE07-2'!F26</f>
        <v>0</v>
      </c>
      <c r="G12" s="55">
        <f>'DHE07-2'!G26</f>
        <v>0</v>
      </c>
      <c r="H12" s="46" t="str">
        <f>RIGHT('DHE07-2'!$D$8,4)</f>
        <v>2024</v>
      </c>
      <c r="I12" s="46" t="str">
        <f>'DHE07-2'!$D$6</f>
        <v>Please Select from:            ↓</v>
      </c>
      <c r="J12" s="46" t="e">
        <f>VLOOKUP(I12,Institution!$A$2:$F$17,5,FALSE)</f>
        <v>#N/A</v>
      </c>
      <c r="K12" s="46" t="e">
        <f>VLOOKUP(I12,Institution!$A$2:$F$17,2,FALSE)</f>
        <v>#N/A</v>
      </c>
      <c r="L12" s="46" t="str">
        <f>'DHE07-2'!B26</f>
        <v>178396</v>
      </c>
      <c r="M12" s="46" t="str">
        <f>'DHE07-2'!C26</f>
        <v>University of Missouri-Columbia</v>
      </c>
      <c r="N12" s="46" t="str">
        <f>'DHE07-2'!A26</f>
        <v>MO Public 4 Year</v>
      </c>
    </row>
    <row r="13" spans="1:14" x14ac:dyDescent="0.2">
      <c r="A13" s="48" t="s">
        <v>787</v>
      </c>
      <c r="B13" s="46" t="str">
        <f>'DHE07-2'!B27</f>
        <v>178402</v>
      </c>
      <c r="C13" s="46" t="str">
        <f>'DHE07-2'!C27</f>
        <v>University of Missouri-Kansas City</v>
      </c>
      <c r="D13" s="55">
        <f>'DHE07-2'!D27</f>
        <v>0</v>
      </c>
      <c r="E13" s="55">
        <f>'DHE07-2'!E27</f>
        <v>0</v>
      </c>
      <c r="F13" s="55">
        <f>'DHE07-2'!F27</f>
        <v>0</v>
      </c>
      <c r="G13" s="55">
        <f>'DHE07-2'!G27</f>
        <v>0</v>
      </c>
      <c r="H13" s="46" t="str">
        <f>RIGHT('DHE07-2'!$D$8,4)</f>
        <v>2024</v>
      </c>
      <c r="I13" s="46" t="str">
        <f>'DHE07-2'!$D$6</f>
        <v>Please Select from:            ↓</v>
      </c>
      <c r="J13" s="46" t="e">
        <f>VLOOKUP(I13,Institution!$A$2:$F$17,5,FALSE)</f>
        <v>#N/A</v>
      </c>
      <c r="K13" s="46" t="e">
        <f>VLOOKUP(I13,Institution!$A$2:$F$17,2,FALSE)</f>
        <v>#N/A</v>
      </c>
      <c r="L13" s="46" t="str">
        <f>'DHE07-2'!B27</f>
        <v>178402</v>
      </c>
      <c r="M13" s="46" t="str">
        <f>'DHE07-2'!C27</f>
        <v>University of Missouri-Kansas City</v>
      </c>
      <c r="N13" s="46" t="str">
        <f>'DHE07-2'!A27</f>
        <v>MO Public 4 Year</v>
      </c>
    </row>
    <row r="14" spans="1:14" x14ac:dyDescent="0.2">
      <c r="A14" s="48" t="s">
        <v>787</v>
      </c>
      <c r="B14" s="46" t="str">
        <f>'DHE07-2'!B28</f>
        <v>178420</v>
      </c>
      <c r="C14" s="46" t="str">
        <f>'DHE07-2'!C28</f>
        <v>University of Missouri-St Louis</v>
      </c>
      <c r="D14" s="55">
        <f>'DHE07-2'!D28</f>
        <v>0</v>
      </c>
      <c r="E14" s="55">
        <f>'DHE07-2'!E28</f>
        <v>0</v>
      </c>
      <c r="F14" s="55">
        <f>'DHE07-2'!F28</f>
        <v>0</v>
      </c>
      <c r="G14" s="55">
        <f>'DHE07-2'!G28</f>
        <v>0</v>
      </c>
      <c r="H14" s="46" t="str">
        <f>RIGHT('DHE07-2'!$D$8,4)</f>
        <v>2024</v>
      </c>
      <c r="I14" s="46" t="str">
        <f>'DHE07-2'!$D$6</f>
        <v>Please Select from:            ↓</v>
      </c>
      <c r="J14" s="46" t="e">
        <f>VLOOKUP(I14,Institution!$A$2:$F$17,5,FALSE)</f>
        <v>#N/A</v>
      </c>
      <c r="K14" s="46" t="e">
        <f>VLOOKUP(I14,Institution!$A$2:$F$17,2,FALSE)</f>
        <v>#N/A</v>
      </c>
      <c r="L14" s="46" t="str">
        <f>'DHE07-2'!B28</f>
        <v>178420</v>
      </c>
      <c r="M14" s="46" t="str">
        <f>'DHE07-2'!C28</f>
        <v>University of Missouri-St Louis</v>
      </c>
      <c r="N14" s="46" t="str">
        <f>'DHE07-2'!A28</f>
        <v>MO Public 4 Year</v>
      </c>
    </row>
    <row r="15" spans="1:14" x14ac:dyDescent="0.2">
      <c r="A15" s="48" t="s">
        <v>787</v>
      </c>
      <c r="B15" s="46" t="str">
        <f>'DHE07-2'!B30</f>
        <v>177135</v>
      </c>
      <c r="C15" s="46" t="str">
        <f>'DHE07-2'!C30</f>
        <v>Crowder College</v>
      </c>
      <c r="D15" s="55">
        <f>'DHE07-2'!D30</f>
        <v>0</v>
      </c>
      <c r="E15" s="55">
        <f>'DHE07-2'!E30</f>
        <v>0</v>
      </c>
      <c r="F15" s="55">
        <f>'DHE07-2'!F30</f>
        <v>0</v>
      </c>
      <c r="G15" s="55">
        <f>'DHE07-2'!G30</f>
        <v>0</v>
      </c>
      <c r="H15" s="46" t="str">
        <f>RIGHT('DHE07-2'!$D$8,4)</f>
        <v>2024</v>
      </c>
      <c r="I15" s="46" t="str">
        <f>'DHE07-2'!$D$6</f>
        <v>Please Select from:            ↓</v>
      </c>
      <c r="J15" s="46" t="e">
        <f>VLOOKUP(I15,Institution!$A$2:$F$17,5,FALSE)</f>
        <v>#N/A</v>
      </c>
      <c r="K15" s="46" t="e">
        <f>VLOOKUP(I15,Institution!$A$2:$F$17,2,FALSE)</f>
        <v>#N/A</v>
      </c>
      <c r="L15" s="46" t="str">
        <f>'DHE07-2'!B30</f>
        <v>177135</v>
      </c>
      <c r="M15" s="46" t="str">
        <f>'DHE07-2'!C30</f>
        <v>Crowder College</v>
      </c>
      <c r="N15" s="46" t="str">
        <f>'DHE07-2'!A30</f>
        <v>MO Public 2 Year</v>
      </c>
    </row>
    <row r="16" spans="1:14" x14ac:dyDescent="0.2">
      <c r="A16" s="48" t="s">
        <v>787</v>
      </c>
      <c r="B16" s="46" t="str">
        <f>'DHE07-2'!B31</f>
        <v>177250</v>
      </c>
      <c r="C16" s="46" t="str">
        <f>'DHE07-2'!C31</f>
        <v>East Central College</v>
      </c>
      <c r="D16" s="55">
        <f>'DHE07-2'!D31</f>
        <v>0</v>
      </c>
      <c r="E16" s="55">
        <f>'DHE07-2'!E31</f>
        <v>0</v>
      </c>
      <c r="F16" s="55">
        <f>'DHE07-2'!F31</f>
        <v>0</v>
      </c>
      <c r="G16" s="55">
        <f>'DHE07-2'!G31</f>
        <v>0</v>
      </c>
      <c r="H16" s="46" t="str">
        <f>RIGHT('DHE07-2'!$D$8,4)</f>
        <v>2024</v>
      </c>
      <c r="I16" s="46" t="str">
        <f>'DHE07-2'!$D$6</f>
        <v>Please Select from:            ↓</v>
      </c>
      <c r="J16" s="46" t="e">
        <f>VLOOKUP(I16,Institution!$A$2:$F$17,5,FALSE)</f>
        <v>#N/A</v>
      </c>
      <c r="K16" s="46" t="e">
        <f>VLOOKUP(I16,Institution!$A$2:$F$17,2,FALSE)</f>
        <v>#N/A</v>
      </c>
      <c r="L16" s="46" t="str">
        <f>'DHE07-2'!B31</f>
        <v>177250</v>
      </c>
      <c r="M16" s="46" t="str">
        <f>'DHE07-2'!C31</f>
        <v>East Central College</v>
      </c>
      <c r="N16" s="46" t="str">
        <f>'DHE07-2'!A31</f>
        <v>MO Public 2 Year</v>
      </c>
    </row>
    <row r="17" spans="1:14" x14ac:dyDescent="0.2">
      <c r="A17" s="48" t="s">
        <v>787</v>
      </c>
      <c r="B17" s="46" t="str">
        <f>'DHE07-2'!B32</f>
        <v>177676</v>
      </c>
      <c r="C17" s="46" t="str">
        <f>'DHE07-2'!C32</f>
        <v>Jefferson College</v>
      </c>
      <c r="D17" s="55">
        <f>'DHE07-2'!D32</f>
        <v>0</v>
      </c>
      <c r="E17" s="55">
        <f>'DHE07-2'!E32</f>
        <v>0</v>
      </c>
      <c r="F17" s="55">
        <f>'DHE07-2'!F32</f>
        <v>0</v>
      </c>
      <c r="G17" s="55">
        <f>'DHE07-2'!G32</f>
        <v>0</v>
      </c>
      <c r="H17" s="46" t="str">
        <f>RIGHT('DHE07-2'!$D$8,4)</f>
        <v>2024</v>
      </c>
      <c r="I17" s="46" t="str">
        <f>'DHE07-2'!$D$6</f>
        <v>Please Select from:            ↓</v>
      </c>
      <c r="J17" s="46" t="e">
        <f>VLOOKUP(I17,Institution!$A$2:$F$17,5,FALSE)</f>
        <v>#N/A</v>
      </c>
      <c r="K17" s="46" t="e">
        <f>VLOOKUP(I17,Institution!$A$2:$F$17,2,FALSE)</f>
        <v>#N/A</v>
      </c>
      <c r="L17" s="46" t="str">
        <f>'DHE07-2'!B32</f>
        <v>177676</v>
      </c>
      <c r="M17" s="46" t="str">
        <f>'DHE07-2'!C32</f>
        <v>Jefferson College</v>
      </c>
      <c r="N17" s="46" t="str">
        <f>'DHE07-2'!A32</f>
        <v>MO Public 2 Year</v>
      </c>
    </row>
    <row r="18" spans="1:14" x14ac:dyDescent="0.2">
      <c r="A18" s="48" t="s">
        <v>787</v>
      </c>
      <c r="B18" s="46" t="str">
        <f>'DHE07-2'!B33</f>
        <v>178129</v>
      </c>
      <c r="C18" s="46" t="str">
        <f>'DHE07-2'!C33</f>
        <v>Metropolitan Community College-Kansas City</v>
      </c>
      <c r="D18" s="55">
        <f>'DHE07-2'!D33</f>
        <v>0</v>
      </c>
      <c r="E18" s="55">
        <f>'DHE07-2'!E33</f>
        <v>0</v>
      </c>
      <c r="F18" s="55">
        <f>'DHE07-2'!F33</f>
        <v>0</v>
      </c>
      <c r="G18" s="55">
        <f>'DHE07-2'!G33</f>
        <v>0</v>
      </c>
      <c r="H18" s="46" t="str">
        <f>RIGHT('DHE07-2'!$D$8,4)</f>
        <v>2024</v>
      </c>
      <c r="I18" s="46" t="str">
        <f>'DHE07-2'!$D$6</f>
        <v>Please Select from:            ↓</v>
      </c>
      <c r="J18" s="46" t="e">
        <f>VLOOKUP(I18,Institution!$A$2:$F$17,5,FALSE)</f>
        <v>#N/A</v>
      </c>
      <c r="K18" s="46" t="e">
        <f>VLOOKUP(I18,Institution!$A$2:$F$17,2,FALSE)</f>
        <v>#N/A</v>
      </c>
      <c r="L18" s="46" t="str">
        <f>'DHE07-2'!B33</f>
        <v>178129</v>
      </c>
      <c r="M18" s="46" t="str">
        <f>'DHE07-2'!C33</f>
        <v>Metropolitan Community College-Kansas City</v>
      </c>
      <c r="N18" s="46" t="str">
        <f>'DHE07-2'!A33</f>
        <v>MO Public 2 Year</v>
      </c>
    </row>
    <row r="19" spans="1:14" x14ac:dyDescent="0.2">
      <c r="A19" s="48" t="s">
        <v>787</v>
      </c>
      <c r="B19" s="46" t="str">
        <f>'DHE07-2'!B34</f>
        <v>178217</v>
      </c>
      <c r="C19" s="46" t="str">
        <f>'DHE07-2'!C34</f>
        <v>Mineral Area College</v>
      </c>
      <c r="D19" s="55">
        <f>'DHE07-2'!D34</f>
        <v>0</v>
      </c>
      <c r="E19" s="55">
        <f>'DHE07-2'!E34</f>
        <v>0</v>
      </c>
      <c r="F19" s="55">
        <f>'DHE07-2'!F34</f>
        <v>0</v>
      </c>
      <c r="G19" s="55">
        <f>'DHE07-2'!G34</f>
        <v>0</v>
      </c>
      <c r="H19" s="46" t="str">
        <f>RIGHT('DHE07-2'!$D$8,4)</f>
        <v>2024</v>
      </c>
      <c r="I19" s="46" t="str">
        <f>'DHE07-2'!$D$6</f>
        <v>Please Select from:            ↓</v>
      </c>
      <c r="J19" s="46" t="e">
        <f>VLOOKUP(I19,Institution!$A$2:$F$17,5,FALSE)</f>
        <v>#N/A</v>
      </c>
      <c r="K19" s="46" t="e">
        <f>VLOOKUP(I19,Institution!$A$2:$F$17,2,FALSE)</f>
        <v>#N/A</v>
      </c>
      <c r="L19" s="46" t="str">
        <f>'DHE07-2'!B34</f>
        <v>178217</v>
      </c>
      <c r="M19" s="46" t="str">
        <f>'DHE07-2'!C34</f>
        <v>Mineral Area College</v>
      </c>
      <c r="N19" s="46" t="str">
        <f>'DHE07-2'!A34</f>
        <v>MO Public 2 Year</v>
      </c>
    </row>
    <row r="20" spans="1:14" x14ac:dyDescent="0.2">
      <c r="A20" s="48" t="s">
        <v>787</v>
      </c>
      <c r="B20" s="46" t="str">
        <f>'DHE07-2'!B35</f>
        <v>179344</v>
      </c>
      <c r="C20" s="46" t="str">
        <f>'DHE07-2'!C35</f>
        <v>Missouri State University-West Plains</v>
      </c>
      <c r="D20" s="55">
        <f>'DHE07-2'!D35</f>
        <v>0</v>
      </c>
      <c r="E20" s="55">
        <f>'DHE07-2'!E35</f>
        <v>0</v>
      </c>
      <c r="F20" s="55">
        <f>'DHE07-2'!F35</f>
        <v>0</v>
      </c>
      <c r="G20" s="55">
        <f>'DHE07-2'!G35</f>
        <v>0</v>
      </c>
      <c r="H20" s="46" t="str">
        <f>RIGHT('DHE07-2'!$D$8,4)</f>
        <v>2024</v>
      </c>
      <c r="I20" s="46" t="str">
        <f>'DHE07-2'!$D$6</f>
        <v>Please Select from:            ↓</v>
      </c>
      <c r="J20" s="46" t="e">
        <f>VLOOKUP(I20,Institution!$A$2:$F$17,5,FALSE)</f>
        <v>#N/A</v>
      </c>
      <c r="K20" s="46" t="e">
        <f>VLOOKUP(I20,Institution!$A$2:$F$17,2,FALSE)</f>
        <v>#N/A</v>
      </c>
      <c r="L20" s="46" t="str">
        <f>'DHE07-2'!B35</f>
        <v>179344</v>
      </c>
      <c r="M20" s="46" t="str">
        <f>'DHE07-2'!C35</f>
        <v>Missouri State University-West Plains</v>
      </c>
      <c r="N20" s="46" t="str">
        <f>'DHE07-2'!A35</f>
        <v>MO Public 2 Year</v>
      </c>
    </row>
    <row r="21" spans="1:14" x14ac:dyDescent="0.2">
      <c r="A21" s="48" t="s">
        <v>787</v>
      </c>
      <c r="B21" s="46" t="str">
        <f>'DHE07-2'!B36</f>
        <v>178448</v>
      </c>
      <c r="C21" s="46" t="str">
        <f>'DHE07-2'!C36</f>
        <v>Moberly Area Community College</v>
      </c>
      <c r="D21" s="55">
        <f>'DHE07-2'!D36</f>
        <v>0</v>
      </c>
      <c r="E21" s="55">
        <f>'DHE07-2'!E36</f>
        <v>0</v>
      </c>
      <c r="F21" s="55">
        <f>'DHE07-2'!F36</f>
        <v>0</v>
      </c>
      <c r="G21" s="55">
        <f>'DHE07-2'!G36</f>
        <v>0</v>
      </c>
      <c r="H21" s="46" t="str">
        <f>RIGHT('DHE07-2'!$D$8,4)</f>
        <v>2024</v>
      </c>
      <c r="I21" s="46" t="str">
        <f>'DHE07-2'!$D$6</f>
        <v>Please Select from:            ↓</v>
      </c>
      <c r="J21" s="46" t="e">
        <f>VLOOKUP(I21,Institution!$A$2:$F$17,5,FALSE)</f>
        <v>#N/A</v>
      </c>
      <c r="K21" s="46" t="e">
        <f>VLOOKUP(I21,Institution!$A$2:$F$17,2,FALSE)</f>
        <v>#N/A</v>
      </c>
      <c r="L21" s="46" t="str">
        <f>'DHE07-2'!B36</f>
        <v>178448</v>
      </c>
      <c r="M21" s="46" t="str">
        <f>'DHE07-2'!C36</f>
        <v>Moberly Area Community College</v>
      </c>
      <c r="N21" s="46" t="str">
        <f>'DHE07-2'!A36</f>
        <v>MO Public 2 Year</v>
      </c>
    </row>
    <row r="22" spans="1:14" x14ac:dyDescent="0.2">
      <c r="A22" s="48" t="s">
        <v>787</v>
      </c>
      <c r="B22" s="46" t="str">
        <f>'DHE07-2'!B37</f>
        <v>179715</v>
      </c>
      <c r="C22" s="46" t="str">
        <f>'DHE07-2'!C37</f>
        <v>North Central Missouri College</v>
      </c>
      <c r="D22" s="55">
        <f>'DHE07-2'!D37</f>
        <v>0</v>
      </c>
      <c r="E22" s="55">
        <f>'DHE07-2'!E37</f>
        <v>0</v>
      </c>
      <c r="F22" s="55">
        <f>'DHE07-2'!F37</f>
        <v>0</v>
      </c>
      <c r="G22" s="55">
        <f>'DHE07-2'!G37</f>
        <v>0</v>
      </c>
      <c r="H22" s="46" t="str">
        <f>RIGHT('DHE07-2'!$D$8,4)</f>
        <v>2024</v>
      </c>
      <c r="I22" s="46" t="str">
        <f>'DHE07-2'!$D$6</f>
        <v>Please Select from:            ↓</v>
      </c>
      <c r="J22" s="46" t="e">
        <f>VLOOKUP(I22,Institution!$A$2:$F$17,5,FALSE)</f>
        <v>#N/A</v>
      </c>
      <c r="K22" s="46" t="e">
        <f>VLOOKUP(I22,Institution!$A$2:$F$17,2,FALSE)</f>
        <v>#N/A</v>
      </c>
      <c r="L22" s="46" t="str">
        <f>'DHE07-2'!B37</f>
        <v>179715</v>
      </c>
      <c r="M22" s="46" t="str">
        <f>'DHE07-2'!C37</f>
        <v>North Central Missouri College</v>
      </c>
      <c r="N22" s="46" t="str">
        <f>'DHE07-2'!A37</f>
        <v>MO Public 2 Year</v>
      </c>
    </row>
    <row r="23" spans="1:14" x14ac:dyDescent="0.2">
      <c r="A23" s="48" t="s">
        <v>787</v>
      </c>
      <c r="B23" s="46" t="str">
        <f>'DHE07-2'!B38</f>
        <v>177472</v>
      </c>
      <c r="C23" s="46" t="str">
        <f>'DHE07-2'!C38</f>
        <v>Ozarks Technical Community College</v>
      </c>
      <c r="D23" s="55">
        <f>'DHE07-2'!D38</f>
        <v>0</v>
      </c>
      <c r="E23" s="55">
        <f>'DHE07-2'!E38</f>
        <v>0</v>
      </c>
      <c r="F23" s="55">
        <f>'DHE07-2'!F38</f>
        <v>0</v>
      </c>
      <c r="G23" s="55">
        <f>'DHE07-2'!G38</f>
        <v>0</v>
      </c>
      <c r="H23" s="46" t="str">
        <f>RIGHT('DHE07-2'!$D$8,4)</f>
        <v>2024</v>
      </c>
      <c r="I23" s="46" t="str">
        <f>'DHE07-2'!$D$6</f>
        <v>Please Select from:            ↓</v>
      </c>
      <c r="J23" s="46" t="e">
        <f>VLOOKUP(I23,Institution!$A$2:$F$17,5,FALSE)</f>
        <v>#N/A</v>
      </c>
      <c r="K23" s="46" t="e">
        <f>VLOOKUP(I23,Institution!$A$2:$F$17,2,FALSE)</f>
        <v>#N/A</v>
      </c>
      <c r="L23" s="46" t="str">
        <f>'DHE07-2'!B38</f>
        <v>177472</v>
      </c>
      <c r="M23" s="46" t="str">
        <f>'DHE07-2'!C38</f>
        <v>Ozarks Technical Community College</v>
      </c>
      <c r="N23" s="46" t="str">
        <f>'DHE07-2'!A38</f>
        <v>MO Public 2 Year</v>
      </c>
    </row>
    <row r="24" spans="1:14" x14ac:dyDescent="0.2">
      <c r="A24" s="48" t="s">
        <v>787</v>
      </c>
      <c r="B24" s="46" t="str">
        <f>'DHE07-2'!B39</f>
        <v>179283</v>
      </c>
      <c r="C24" s="46" t="str">
        <f>'DHE07-2'!C39</f>
        <v>Saint Louis Community College</v>
      </c>
      <c r="D24" s="55">
        <f>'DHE07-2'!D39</f>
        <v>0</v>
      </c>
      <c r="E24" s="55">
        <f>'DHE07-2'!E39</f>
        <v>0</v>
      </c>
      <c r="F24" s="55">
        <f>'DHE07-2'!F39</f>
        <v>0</v>
      </c>
      <c r="G24" s="55">
        <f>'DHE07-2'!G39</f>
        <v>0</v>
      </c>
      <c r="H24" s="46" t="str">
        <f>RIGHT('DHE07-2'!$D$8,4)</f>
        <v>2024</v>
      </c>
      <c r="I24" s="46" t="str">
        <f>'DHE07-2'!$D$6</f>
        <v>Please Select from:            ↓</v>
      </c>
      <c r="J24" s="46" t="e">
        <f>VLOOKUP(I24,Institution!$A$2:$F$17,5,FALSE)</f>
        <v>#N/A</v>
      </c>
      <c r="K24" s="46" t="e">
        <f>VLOOKUP(I24,Institution!$A$2:$F$17,2,FALSE)</f>
        <v>#N/A</v>
      </c>
      <c r="L24" s="46" t="str">
        <f>'DHE07-2'!B39</f>
        <v>179283</v>
      </c>
      <c r="M24" s="46" t="str">
        <f>'DHE07-2'!C39</f>
        <v>Saint Louis Community College</v>
      </c>
      <c r="N24" s="46" t="str">
        <f>'DHE07-2'!A39</f>
        <v>MO Public 2 Year</v>
      </c>
    </row>
    <row r="25" spans="1:14" x14ac:dyDescent="0.2">
      <c r="A25" s="48" t="s">
        <v>787</v>
      </c>
      <c r="B25" s="46" t="str">
        <f>'DHE07-2'!B40</f>
        <v>262031</v>
      </c>
      <c r="C25" s="46" t="str">
        <f>'DHE07-2'!C40</f>
        <v>St Charles Community College</v>
      </c>
      <c r="D25" s="55">
        <f>'DHE07-2'!D40</f>
        <v>0</v>
      </c>
      <c r="E25" s="55">
        <f>'DHE07-2'!E40</f>
        <v>0</v>
      </c>
      <c r="F25" s="55">
        <f>'DHE07-2'!F40</f>
        <v>0</v>
      </c>
      <c r="G25" s="55">
        <f>'DHE07-2'!G40</f>
        <v>0</v>
      </c>
      <c r="H25" s="46" t="str">
        <f>RIGHT('DHE07-2'!$D$8,4)</f>
        <v>2024</v>
      </c>
      <c r="I25" s="46" t="str">
        <f>'DHE07-2'!$D$6</f>
        <v>Please Select from:            ↓</v>
      </c>
      <c r="J25" s="46" t="e">
        <f>VLOOKUP(I25,Institution!$A$2:$F$17,5,FALSE)</f>
        <v>#N/A</v>
      </c>
      <c r="K25" s="46" t="e">
        <f>VLOOKUP(I25,Institution!$A$2:$F$17,2,FALSE)</f>
        <v>#N/A</v>
      </c>
      <c r="L25" s="46" t="str">
        <f>'DHE07-2'!B40</f>
        <v>262031</v>
      </c>
      <c r="M25" s="46" t="str">
        <f>'DHE07-2'!C40</f>
        <v>St Charles Community College</v>
      </c>
      <c r="N25" s="46" t="str">
        <f>'DHE07-2'!A40</f>
        <v>MO Public 2 Year</v>
      </c>
    </row>
    <row r="26" spans="1:14" x14ac:dyDescent="0.2">
      <c r="A26" s="48" t="s">
        <v>787</v>
      </c>
      <c r="B26" s="46" t="str">
        <f>'DHE07-2'!B41</f>
        <v>179539</v>
      </c>
      <c r="C26" s="46" t="str">
        <f>'DHE07-2'!C41</f>
        <v>State Fair Community College</v>
      </c>
      <c r="D26" s="55">
        <f>'DHE07-2'!D41</f>
        <v>0</v>
      </c>
      <c r="E26" s="55">
        <f>'DHE07-2'!E41</f>
        <v>0</v>
      </c>
      <c r="F26" s="55">
        <f>'DHE07-2'!F41</f>
        <v>0</v>
      </c>
      <c r="G26" s="55">
        <f>'DHE07-2'!G41</f>
        <v>0</v>
      </c>
      <c r="H26" s="46" t="str">
        <f>RIGHT('DHE07-2'!$D$8,4)</f>
        <v>2024</v>
      </c>
      <c r="I26" s="46" t="str">
        <f>'DHE07-2'!$D$6</f>
        <v>Please Select from:            ↓</v>
      </c>
      <c r="J26" s="46" t="e">
        <f>VLOOKUP(I26,Institution!$A$2:$F$17,5,FALSE)</f>
        <v>#N/A</v>
      </c>
      <c r="K26" s="46" t="e">
        <f>VLOOKUP(I26,Institution!$A$2:$F$17,2,FALSE)</f>
        <v>#N/A</v>
      </c>
      <c r="L26" s="46" t="str">
        <f>'DHE07-2'!B41</f>
        <v>179539</v>
      </c>
      <c r="M26" s="46" t="str">
        <f>'DHE07-2'!C41</f>
        <v>State Fair Community College</v>
      </c>
      <c r="N26" s="46" t="str">
        <f>'DHE07-2'!A41</f>
        <v>MO Public 2 Year</v>
      </c>
    </row>
    <row r="27" spans="1:14" x14ac:dyDescent="0.2">
      <c r="A27" s="48" t="s">
        <v>787</v>
      </c>
      <c r="B27" s="46" t="str">
        <f>'DHE07-2'!B42</f>
        <v>179645</v>
      </c>
      <c r="C27" s="46" t="str">
        <f>'DHE07-2'!C42</f>
        <v>Three Rivers Community College</v>
      </c>
      <c r="D27" s="55">
        <f>'DHE07-2'!D42</f>
        <v>0</v>
      </c>
      <c r="E27" s="55">
        <f>'DHE07-2'!E42</f>
        <v>0</v>
      </c>
      <c r="F27" s="55">
        <f>'DHE07-2'!F42</f>
        <v>0</v>
      </c>
      <c r="G27" s="55">
        <f>'DHE07-2'!G42</f>
        <v>0</v>
      </c>
      <c r="H27" s="46" t="str">
        <f>RIGHT('DHE07-2'!$D$8,4)</f>
        <v>2024</v>
      </c>
      <c r="I27" s="46" t="str">
        <f>'DHE07-2'!$D$6</f>
        <v>Please Select from:            ↓</v>
      </c>
      <c r="J27" s="46" t="e">
        <f>VLOOKUP(I27,Institution!$A$2:$F$17,5,FALSE)</f>
        <v>#N/A</v>
      </c>
      <c r="K27" s="46" t="e">
        <f>VLOOKUP(I27,Institution!$A$2:$F$17,2,FALSE)</f>
        <v>#N/A</v>
      </c>
      <c r="L27" s="46" t="str">
        <f>'DHE07-2'!B42</f>
        <v>179645</v>
      </c>
      <c r="M27" s="46" t="str">
        <f>'DHE07-2'!C42</f>
        <v>Three Rivers Community College</v>
      </c>
      <c r="N27" s="46" t="str">
        <f>'DHE07-2'!A42</f>
        <v>MO Public 2 Year</v>
      </c>
    </row>
    <row r="28" spans="1:14" x14ac:dyDescent="0.2">
      <c r="A28" s="48" t="s">
        <v>787</v>
      </c>
      <c r="B28" s="46" t="str">
        <f>'DHE07-2'!B44</f>
        <v>177977</v>
      </c>
      <c r="C28" s="46" t="str">
        <f>'DHE07-2'!C44</f>
        <v>State Technical College</v>
      </c>
      <c r="D28" s="55">
        <f>'DHE07-2'!D44</f>
        <v>0</v>
      </c>
      <c r="E28" s="55">
        <f>'DHE07-2'!E44</f>
        <v>0</v>
      </c>
      <c r="F28" s="55">
        <f>'DHE07-2'!F44</f>
        <v>0</v>
      </c>
      <c r="G28" s="55">
        <f>'DHE07-2'!G44</f>
        <v>0</v>
      </c>
      <c r="H28" s="46" t="str">
        <f>RIGHT('DHE07-2'!$D$8,4)</f>
        <v>2024</v>
      </c>
      <c r="I28" s="46" t="str">
        <f>'DHE07-2'!$D$6</f>
        <v>Please Select from:            ↓</v>
      </c>
      <c r="J28" s="46" t="e">
        <f>VLOOKUP(I28,Institution!$A$2:$F$17,5,FALSE)</f>
        <v>#N/A</v>
      </c>
      <c r="K28" s="46" t="e">
        <f>VLOOKUP(I28,Institution!$A$2:$F$17,2,FALSE)</f>
        <v>#N/A</v>
      </c>
      <c r="L28" s="46" t="str">
        <f>'DHE07-2'!B44</f>
        <v>177977</v>
      </c>
      <c r="M28" s="46" t="str">
        <f>'DHE07-2'!C44</f>
        <v>State Technical College</v>
      </c>
      <c r="N28" s="46" t="str">
        <f>'DHE07-2'!A44</f>
        <v>MO Public 2 Year</v>
      </c>
    </row>
    <row r="29" spans="1:14" x14ac:dyDescent="0.2">
      <c r="A29" s="48" t="s">
        <v>787</v>
      </c>
      <c r="B29" s="46" t="str">
        <f>'DHE07-2'!B46</f>
        <v>176628</v>
      </c>
      <c r="C29" s="46" t="str">
        <f>'DHE07-2'!C46</f>
        <v>Avila University</v>
      </c>
      <c r="D29" s="55">
        <f>'DHE07-2'!D46</f>
        <v>0</v>
      </c>
      <c r="E29" s="55">
        <f>'DHE07-2'!E46</f>
        <v>0</v>
      </c>
      <c r="F29" s="55">
        <f>'DHE07-2'!F46</f>
        <v>0</v>
      </c>
      <c r="G29" s="55">
        <f>'DHE07-2'!G46</f>
        <v>0</v>
      </c>
      <c r="H29" s="46" t="str">
        <f>RIGHT('DHE07-2'!$D$8,4)</f>
        <v>2024</v>
      </c>
      <c r="I29" s="46" t="str">
        <f>'DHE07-2'!$D$6</f>
        <v>Please Select from:            ↓</v>
      </c>
      <c r="J29" s="46" t="e">
        <f>VLOOKUP(I29,Institution!$A$2:$F$17,5,FALSE)</f>
        <v>#N/A</v>
      </c>
      <c r="K29" s="46" t="e">
        <f>VLOOKUP(I29,Institution!$A$2:$F$17,2,FALSE)</f>
        <v>#N/A</v>
      </c>
      <c r="L29" s="46" t="str">
        <f>'DHE07-2'!B46</f>
        <v>176628</v>
      </c>
      <c r="M29" s="46" t="str">
        <f>'DHE07-2'!C46</f>
        <v>Avila University</v>
      </c>
      <c r="N29" s="46" t="str">
        <f>'DHE07-2'!A46</f>
        <v>MO Indp 4 Year</v>
      </c>
    </row>
    <row r="30" spans="1:14" x14ac:dyDescent="0.2">
      <c r="A30" s="48" t="s">
        <v>787</v>
      </c>
      <c r="B30" s="46" t="str">
        <f>'DHE07-2'!B47</f>
        <v>176947</v>
      </c>
      <c r="C30" s="46" t="str">
        <f>'DHE07-2'!C47</f>
        <v>Central Methodist University</v>
      </c>
      <c r="D30" s="55">
        <f>'DHE07-2'!D47</f>
        <v>0</v>
      </c>
      <c r="E30" s="55">
        <f>'DHE07-2'!E47</f>
        <v>0</v>
      </c>
      <c r="F30" s="55">
        <f>'DHE07-2'!F47</f>
        <v>0</v>
      </c>
      <c r="G30" s="55">
        <f>'DHE07-2'!G47</f>
        <v>0</v>
      </c>
      <c r="H30" s="46" t="str">
        <f>RIGHT('DHE07-2'!$D$8,4)</f>
        <v>2024</v>
      </c>
      <c r="I30" s="46" t="str">
        <f>'DHE07-2'!$D$6</f>
        <v>Please Select from:            ↓</v>
      </c>
      <c r="J30" s="46" t="e">
        <f>VLOOKUP(I30,Institution!$A$2:$F$17,5,FALSE)</f>
        <v>#N/A</v>
      </c>
      <c r="K30" s="46" t="e">
        <f>VLOOKUP(I30,Institution!$A$2:$F$17,2,FALSE)</f>
        <v>#N/A</v>
      </c>
      <c r="L30" s="46" t="str">
        <f>'DHE07-2'!B47</f>
        <v>176947</v>
      </c>
      <c r="M30" s="46" t="str">
        <f>'DHE07-2'!C47</f>
        <v>Central Methodist University</v>
      </c>
      <c r="N30" s="46" t="str">
        <f>'DHE07-2'!A47</f>
        <v>MO Indp 4 Year</v>
      </c>
    </row>
    <row r="31" spans="1:14" x14ac:dyDescent="0.2">
      <c r="A31" s="48" t="s">
        <v>787</v>
      </c>
      <c r="B31" s="46" t="str">
        <f>'DHE07-2'!B48</f>
        <v>178697</v>
      </c>
      <c r="C31" s="46" t="str">
        <f>'DHE07-2'!C48</f>
        <v>College of the Ozarks</v>
      </c>
      <c r="D31" s="55">
        <f>'DHE07-2'!D48</f>
        <v>0</v>
      </c>
      <c r="E31" s="55">
        <f>'DHE07-2'!E48</f>
        <v>0</v>
      </c>
      <c r="F31" s="55">
        <f>'DHE07-2'!F48</f>
        <v>0</v>
      </c>
      <c r="G31" s="55">
        <f>'DHE07-2'!G48</f>
        <v>0</v>
      </c>
      <c r="H31" s="46" t="str">
        <f>RIGHT('DHE07-2'!$D$8,4)</f>
        <v>2024</v>
      </c>
      <c r="I31" s="46" t="str">
        <f>'DHE07-2'!$D$6</f>
        <v>Please Select from:            ↓</v>
      </c>
      <c r="J31" s="46" t="e">
        <f>VLOOKUP(I31,Institution!$A$2:$F$17,5,FALSE)</f>
        <v>#N/A</v>
      </c>
      <c r="K31" s="46" t="e">
        <f>VLOOKUP(I31,Institution!$A$2:$F$17,2,FALSE)</f>
        <v>#N/A</v>
      </c>
      <c r="L31" s="46" t="str">
        <f>'DHE07-2'!B48</f>
        <v>178697</v>
      </c>
      <c r="M31" s="46" t="str">
        <f>'DHE07-2'!C48</f>
        <v>College of the Ozarks</v>
      </c>
      <c r="N31" s="46" t="str">
        <f>'DHE07-2'!A48</f>
        <v>MO Indp 4 Year</v>
      </c>
    </row>
    <row r="32" spans="1:14" x14ac:dyDescent="0.2">
      <c r="A32" s="48" t="s">
        <v>787</v>
      </c>
      <c r="B32" s="46" t="str">
        <f>'DHE07-2'!B49</f>
        <v>177065</v>
      </c>
      <c r="C32" s="46" t="str">
        <f>'DHE07-2'!C49</f>
        <v>Columbia College</v>
      </c>
      <c r="D32" s="55">
        <f>'DHE07-2'!D49</f>
        <v>0</v>
      </c>
      <c r="E32" s="55">
        <f>'DHE07-2'!E49</f>
        <v>0</v>
      </c>
      <c r="F32" s="55">
        <f>'DHE07-2'!F49</f>
        <v>0</v>
      </c>
      <c r="G32" s="55">
        <f>'DHE07-2'!G49</f>
        <v>0</v>
      </c>
      <c r="H32" s="46" t="str">
        <f>RIGHT('DHE07-2'!$D$8,4)</f>
        <v>2024</v>
      </c>
      <c r="I32" s="46" t="str">
        <f>'DHE07-2'!$D$6</f>
        <v>Please Select from:            ↓</v>
      </c>
      <c r="J32" s="46" t="e">
        <f>VLOOKUP(I32,Institution!$A$2:$F$17,5,FALSE)</f>
        <v>#N/A</v>
      </c>
      <c r="K32" s="46" t="e">
        <f>VLOOKUP(I32,Institution!$A$2:$F$17,2,FALSE)</f>
        <v>#N/A</v>
      </c>
      <c r="L32" s="46" t="str">
        <f>'DHE07-2'!B49</f>
        <v>177065</v>
      </c>
      <c r="M32" s="46" t="str">
        <f>'DHE07-2'!C49</f>
        <v>Columbia College</v>
      </c>
      <c r="N32" s="46" t="str">
        <f>'DHE07-2'!A49</f>
        <v>MO Indp 4 Year</v>
      </c>
    </row>
    <row r="33" spans="1:14" x14ac:dyDescent="0.2">
      <c r="A33" s="48" t="s">
        <v>787</v>
      </c>
      <c r="B33" s="46" t="str">
        <f>'DHE07-2'!B50</f>
        <v>177117</v>
      </c>
      <c r="C33" s="46" t="str">
        <f>'DHE07-2'!C50</f>
        <v>Cottey College</v>
      </c>
      <c r="D33" s="55">
        <f>'DHE07-2'!D50</f>
        <v>0</v>
      </c>
      <c r="E33" s="55">
        <f>'DHE07-2'!E50</f>
        <v>0</v>
      </c>
      <c r="F33" s="55">
        <f>'DHE07-2'!F50</f>
        <v>0</v>
      </c>
      <c r="G33" s="55">
        <f>'DHE07-2'!G50</f>
        <v>0</v>
      </c>
      <c r="H33" s="46" t="str">
        <f>RIGHT('DHE07-2'!$D$8,4)</f>
        <v>2024</v>
      </c>
      <c r="I33" s="46" t="str">
        <f>'DHE07-2'!$D$6</f>
        <v>Please Select from:            ↓</v>
      </c>
      <c r="J33" s="46" t="e">
        <f>VLOOKUP(I33,Institution!$A$2:$F$17,5,FALSE)</f>
        <v>#N/A</v>
      </c>
      <c r="K33" s="46" t="e">
        <f>VLOOKUP(I33,Institution!$A$2:$F$17,2,FALSE)</f>
        <v>#N/A</v>
      </c>
      <c r="L33" s="46" t="str">
        <f>'DHE07-2'!B50</f>
        <v>177117</v>
      </c>
      <c r="M33" s="46" t="str">
        <f>'DHE07-2'!C50</f>
        <v>Cottey College</v>
      </c>
      <c r="N33" s="46" t="str">
        <f>'DHE07-2'!A50</f>
        <v>MO Indp 4 Year</v>
      </c>
    </row>
    <row r="34" spans="1:14" x14ac:dyDescent="0.2">
      <c r="A34" s="48" t="s">
        <v>787</v>
      </c>
      <c r="B34" s="46" t="str">
        <f>'DHE07-2'!B51</f>
        <v>177144</v>
      </c>
      <c r="C34" s="46" t="str">
        <f>'DHE07-2'!C51</f>
        <v>Culver-Stockton College</v>
      </c>
      <c r="D34" s="55">
        <f>'DHE07-2'!D51</f>
        <v>0</v>
      </c>
      <c r="E34" s="55">
        <f>'DHE07-2'!E51</f>
        <v>0</v>
      </c>
      <c r="F34" s="55">
        <f>'DHE07-2'!F51</f>
        <v>0</v>
      </c>
      <c r="G34" s="55">
        <f>'DHE07-2'!G51</f>
        <v>0</v>
      </c>
      <c r="H34" s="46" t="str">
        <f>RIGHT('DHE07-2'!$D$8,4)</f>
        <v>2024</v>
      </c>
      <c r="I34" s="46" t="str">
        <f>'DHE07-2'!$D$6</f>
        <v>Please Select from:            ↓</v>
      </c>
      <c r="J34" s="46" t="e">
        <f>VLOOKUP(I34,Institution!$A$2:$F$17,5,FALSE)</f>
        <v>#N/A</v>
      </c>
      <c r="K34" s="46" t="e">
        <f>VLOOKUP(I34,Institution!$A$2:$F$17,2,FALSE)</f>
        <v>#N/A</v>
      </c>
      <c r="L34" s="46" t="str">
        <f>'DHE07-2'!B51</f>
        <v>177144</v>
      </c>
      <c r="M34" s="46" t="str">
        <f>'DHE07-2'!C51</f>
        <v>Culver-Stockton College</v>
      </c>
      <c r="N34" s="46" t="str">
        <f>'DHE07-2'!A51</f>
        <v>MO Indp 4 Year</v>
      </c>
    </row>
    <row r="35" spans="1:14" x14ac:dyDescent="0.2">
      <c r="A35" s="48" t="s">
        <v>787</v>
      </c>
      <c r="B35" s="46" t="str">
        <f>'DHE07-2'!B52</f>
        <v>177214</v>
      </c>
      <c r="C35" s="46" t="str">
        <f>'DHE07-2'!C52</f>
        <v>Drury University</v>
      </c>
      <c r="D35" s="55">
        <f>'DHE07-2'!D52</f>
        <v>0</v>
      </c>
      <c r="E35" s="55">
        <f>'DHE07-2'!E52</f>
        <v>0</v>
      </c>
      <c r="F35" s="55">
        <f>'DHE07-2'!F52</f>
        <v>0</v>
      </c>
      <c r="G35" s="55">
        <f>'DHE07-2'!G52</f>
        <v>0</v>
      </c>
      <c r="H35" s="46" t="str">
        <f>RIGHT('DHE07-2'!$D$8,4)</f>
        <v>2024</v>
      </c>
      <c r="I35" s="46" t="str">
        <f>'DHE07-2'!$D$6</f>
        <v>Please Select from:            ↓</v>
      </c>
      <c r="J35" s="46" t="e">
        <f>VLOOKUP(I35,Institution!$A$2:$F$17,5,FALSE)</f>
        <v>#N/A</v>
      </c>
      <c r="K35" s="46" t="e">
        <f>VLOOKUP(I35,Institution!$A$2:$F$17,2,FALSE)</f>
        <v>#N/A</v>
      </c>
      <c r="L35" s="46" t="str">
        <f>'DHE07-2'!B52</f>
        <v>177214</v>
      </c>
      <c r="M35" s="46" t="str">
        <f>'DHE07-2'!C52</f>
        <v>Drury University</v>
      </c>
      <c r="N35" s="46" t="str">
        <f>'DHE07-2'!A52</f>
        <v>MO Indp 4 Year</v>
      </c>
    </row>
    <row r="36" spans="1:14" x14ac:dyDescent="0.2">
      <c r="A36" s="48" t="s">
        <v>787</v>
      </c>
      <c r="B36" s="46" t="str">
        <f>'DHE07-2'!B53</f>
        <v>177339</v>
      </c>
      <c r="C36" s="46" t="str">
        <f>'DHE07-2'!C53</f>
        <v>Evangel University</v>
      </c>
      <c r="D36" s="55">
        <f>'DHE07-2'!D53</f>
        <v>0</v>
      </c>
      <c r="E36" s="55">
        <f>'DHE07-2'!E53</f>
        <v>0</v>
      </c>
      <c r="F36" s="55">
        <f>'DHE07-2'!F53</f>
        <v>0</v>
      </c>
      <c r="G36" s="55">
        <f>'DHE07-2'!G53</f>
        <v>0</v>
      </c>
      <c r="H36" s="46" t="str">
        <f>RIGHT('DHE07-2'!$D$8,4)</f>
        <v>2024</v>
      </c>
      <c r="I36" s="46" t="str">
        <f>'DHE07-2'!$D$6</f>
        <v>Please Select from:            ↓</v>
      </c>
      <c r="J36" s="46" t="e">
        <f>VLOOKUP(I36,Institution!$A$2:$F$17,5,FALSE)</f>
        <v>#N/A</v>
      </c>
      <c r="K36" s="46" t="e">
        <f>VLOOKUP(I36,Institution!$A$2:$F$17,2,FALSE)</f>
        <v>#N/A</v>
      </c>
      <c r="L36" s="46" t="str">
        <f>'DHE07-2'!B53</f>
        <v>177339</v>
      </c>
      <c r="M36" s="46" t="str">
        <f>'DHE07-2'!C53</f>
        <v>Evangel University</v>
      </c>
      <c r="N36" s="46" t="str">
        <f>'DHE07-2'!A53</f>
        <v>MO Indp 4 Year</v>
      </c>
    </row>
    <row r="37" spans="1:14" x14ac:dyDescent="0.2">
      <c r="A37" s="48" t="s">
        <v>787</v>
      </c>
      <c r="B37" s="46" t="str">
        <f>'DHE07-2'!B54</f>
        <v>177418</v>
      </c>
      <c r="C37" s="46" t="str">
        <f>'DHE07-2'!C54</f>
        <v>Fontbonne University</v>
      </c>
      <c r="D37" s="55">
        <f>'DHE07-2'!D54</f>
        <v>0</v>
      </c>
      <c r="E37" s="55">
        <f>'DHE07-2'!E54</f>
        <v>0</v>
      </c>
      <c r="F37" s="55">
        <f>'DHE07-2'!F54</f>
        <v>0</v>
      </c>
      <c r="G37" s="55">
        <f>'DHE07-2'!G54</f>
        <v>0</v>
      </c>
      <c r="H37" s="46" t="str">
        <f>RIGHT('DHE07-2'!$D$8,4)</f>
        <v>2024</v>
      </c>
      <c r="I37" s="46" t="str">
        <f>'DHE07-2'!$D$6</f>
        <v>Please Select from:            ↓</v>
      </c>
      <c r="J37" s="46" t="e">
        <f>VLOOKUP(I37,Institution!$A$2:$F$17,5,FALSE)</f>
        <v>#N/A</v>
      </c>
      <c r="K37" s="46" t="e">
        <f>VLOOKUP(I37,Institution!$A$2:$F$17,2,FALSE)</f>
        <v>#N/A</v>
      </c>
      <c r="L37" s="46" t="str">
        <f>'DHE07-2'!B54</f>
        <v>177418</v>
      </c>
      <c r="M37" s="46" t="str">
        <f>'DHE07-2'!C54</f>
        <v>Fontbonne University</v>
      </c>
      <c r="N37" s="46" t="str">
        <f>'DHE07-2'!A54</f>
        <v>MO Indp 4 Year</v>
      </c>
    </row>
    <row r="38" spans="1:14" x14ac:dyDescent="0.2">
      <c r="A38" s="48" t="s">
        <v>787</v>
      </c>
      <c r="B38" s="46" t="str">
        <f>'DHE07-2'!B55</f>
        <v>177542</v>
      </c>
      <c r="C38" s="46" t="str">
        <f>'DHE07-2'!C55</f>
        <v>Hannibal-Lagrange College</v>
      </c>
      <c r="D38" s="55">
        <f>'DHE07-2'!D55</f>
        <v>0</v>
      </c>
      <c r="E38" s="55">
        <f>'DHE07-2'!E55</f>
        <v>0</v>
      </c>
      <c r="F38" s="55">
        <f>'DHE07-2'!F55</f>
        <v>0</v>
      </c>
      <c r="G38" s="55">
        <f>'DHE07-2'!G55</f>
        <v>0</v>
      </c>
      <c r="H38" s="46" t="str">
        <f>RIGHT('DHE07-2'!$D$8,4)</f>
        <v>2024</v>
      </c>
      <c r="I38" s="46" t="str">
        <f>'DHE07-2'!$D$6</f>
        <v>Please Select from:            ↓</v>
      </c>
      <c r="J38" s="46" t="e">
        <f>VLOOKUP(I38,Institution!$A$2:$F$17,5,FALSE)</f>
        <v>#N/A</v>
      </c>
      <c r="K38" s="46" t="e">
        <f>VLOOKUP(I38,Institution!$A$2:$F$17,2,FALSE)</f>
        <v>#N/A</v>
      </c>
      <c r="L38" s="46" t="str">
        <f>'DHE07-2'!B55</f>
        <v>177542</v>
      </c>
      <c r="M38" s="46" t="str">
        <f>'DHE07-2'!C55</f>
        <v>Hannibal-Lagrange College</v>
      </c>
      <c r="N38" s="46" t="str">
        <f>'DHE07-2'!A55</f>
        <v>MO Indp 4 Year</v>
      </c>
    </row>
    <row r="39" spans="1:14" x14ac:dyDescent="0.2">
      <c r="A39" s="48" t="s">
        <v>787</v>
      </c>
      <c r="B39" s="46" t="str">
        <f>'DHE07-2'!B56</f>
        <v>177968</v>
      </c>
      <c r="C39" s="46" t="str">
        <f>'DHE07-2'!C56</f>
        <v>Lindenwood University</v>
      </c>
      <c r="D39" s="55">
        <f>'DHE07-2'!D56</f>
        <v>0</v>
      </c>
      <c r="E39" s="55">
        <f>'DHE07-2'!E56</f>
        <v>0</v>
      </c>
      <c r="F39" s="55">
        <f>'DHE07-2'!F56</f>
        <v>0</v>
      </c>
      <c r="G39" s="55">
        <f>'DHE07-2'!G56</f>
        <v>0</v>
      </c>
      <c r="H39" s="46" t="str">
        <f>RIGHT('DHE07-2'!$D$8,4)</f>
        <v>2024</v>
      </c>
      <c r="I39" s="46" t="str">
        <f>'DHE07-2'!$D$6</f>
        <v>Please Select from:            ↓</v>
      </c>
      <c r="J39" s="46" t="e">
        <f>VLOOKUP(I39,Institution!$A$2:$F$17,5,FALSE)</f>
        <v>#N/A</v>
      </c>
      <c r="K39" s="46" t="e">
        <f>VLOOKUP(I39,Institution!$A$2:$F$17,2,FALSE)</f>
        <v>#N/A</v>
      </c>
      <c r="L39" s="46" t="str">
        <f>'DHE07-2'!B56</f>
        <v>177968</v>
      </c>
      <c r="M39" s="46" t="str">
        <f>'DHE07-2'!C56</f>
        <v>Lindenwood University</v>
      </c>
      <c r="N39" s="46" t="str">
        <f>'DHE07-2'!A56</f>
        <v>MO Indp 4 Year</v>
      </c>
    </row>
    <row r="40" spans="1:14" x14ac:dyDescent="0.2">
      <c r="A40" s="48" t="s">
        <v>787</v>
      </c>
      <c r="B40" s="46" t="str">
        <f>'DHE07-2'!B57</f>
        <v>178059</v>
      </c>
      <c r="C40" s="46" t="str">
        <f>'DHE07-2'!C57</f>
        <v>Maryville University of Saint Louis</v>
      </c>
      <c r="D40" s="55">
        <f>'DHE07-2'!D57</f>
        <v>0</v>
      </c>
      <c r="E40" s="55">
        <f>'DHE07-2'!E57</f>
        <v>0</v>
      </c>
      <c r="F40" s="55">
        <f>'DHE07-2'!F57</f>
        <v>0</v>
      </c>
      <c r="G40" s="55">
        <f>'DHE07-2'!G57</f>
        <v>0</v>
      </c>
      <c r="H40" s="46" t="str">
        <f>RIGHT('DHE07-2'!$D$8,4)</f>
        <v>2024</v>
      </c>
      <c r="I40" s="46" t="str">
        <f>'DHE07-2'!$D$6</f>
        <v>Please Select from:            ↓</v>
      </c>
      <c r="J40" s="46" t="e">
        <f>VLOOKUP(I40,Institution!$A$2:$F$17,5,FALSE)</f>
        <v>#N/A</v>
      </c>
      <c r="K40" s="46" t="e">
        <f>VLOOKUP(I40,Institution!$A$2:$F$17,2,FALSE)</f>
        <v>#N/A</v>
      </c>
      <c r="L40" s="46" t="str">
        <f>'DHE07-2'!B57</f>
        <v>178059</v>
      </c>
      <c r="M40" s="46" t="str">
        <f>'DHE07-2'!C57</f>
        <v>Maryville University of Saint Louis</v>
      </c>
      <c r="N40" s="46" t="str">
        <f>'DHE07-2'!A57</f>
        <v>MO Indp 4 Year</v>
      </c>
    </row>
    <row r="41" spans="1:14" x14ac:dyDescent="0.2">
      <c r="A41" s="48" t="s">
        <v>787</v>
      </c>
      <c r="B41" s="46" t="str">
        <f>'DHE07-2'!B58</f>
        <v>178244</v>
      </c>
      <c r="C41" s="46" t="str">
        <f>'DHE07-2'!C58</f>
        <v>Missouri Baptist University</v>
      </c>
      <c r="D41" s="55">
        <f>'DHE07-2'!D58</f>
        <v>0</v>
      </c>
      <c r="E41" s="55">
        <f>'DHE07-2'!E58</f>
        <v>0</v>
      </c>
      <c r="F41" s="55">
        <f>'DHE07-2'!F58</f>
        <v>0</v>
      </c>
      <c r="G41" s="55">
        <f>'DHE07-2'!G58</f>
        <v>0</v>
      </c>
      <c r="H41" s="46" t="str">
        <f>RIGHT('DHE07-2'!$D$8,4)</f>
        <v>2024</v>
      </c>
      <c r="I41" s="46" t="str">
        <f>'DHE07-2'!$D$6</f>
        <v>Please Select from:            ↓</v>
      </c>
      <c r="J41" s="46" t="e">
        <f>VLOOKUP(I41,Institution!$A$2:$F$17,5,FALSE)</f>
        <v>#N/A</v>
      </c>
      <c r="K41" s="46" t="e">
        <f>VLOOKUP(I41,Institution!$A$2:$F$17,2,FALSE)</f>
        <v>#N/A</v>
      </c>
      <c r="L41" s="46" t="str">
        <f>'DHE07-2'!B58</f>
        <v>178244</v>
      </c>
      <c r="M41" s="46" t="str">
        <f>'DHE07-2'!C58</f>
        <v>Missouri Baptist University</v>
      </c>
      <c r="N41" s="46" t="str">
        <f>'DHE07-2'!A58</f>
        <v>MO Indp 4 Year</v>
      </c>
    </row>
    <row r="42" spans="1:14" x14ac:dyDescent="0.2">
      <c r="A42" s="48" t="s">
        <v>787</v>
      </c>
      <c r="B42" s="46" t="str">
        <f>'DHE07-2'!B59</f>
        <v>178369</v>
      </c>
      <c r="C42" s="46" t="str">
        <f>'DHE07-2'!C59</f>
        <v>Missouri Valley College</v>
      </c>
      <c r="D42" s="55">
        <f>'DHE07-2'!D59</f>
        <v>0</v>
      </c>
      <c r="E42" s="55">
        <f>'DHE07-2'!E59</f>
        <v>0</v>
      </c>
      <c r="F42" s="55">
        <f>'DHE07-2'!F59</f>
        <v>0</v>
      </c>
      <c r="G42" s="55">
        <f>'DHE07-2'!G59</f>
        <v>0</v>
      </c>
      <c r="H42" s="46" t="str">
        <f>RIGHT('DHE07-2'!$D$8,4)</f>
        <v>2024</v>
      </c>
      <c r="I42" s="46" t="str">
        <f>'DHE07-2'!$D$6</f>
        <v>Please Select from:            ↓</v>
      </c>
      <c r="J42" s="46" t="e">
        <f>VLOOKUP(I42,Institution!$A$2:$F$17,5,FALSE)</f>
        <v>#N/A</v>
      </c>
      <c r="K42" s="46" t="e">
        <f>VLOOKUP(I42,Institution!$A$2:$F$17,2,FALSE)</f>
        <v>#N/A</v>
      </c>
      <c r="L42" s="46" t="str">
        <f>'DHE07-2'!B59</f>
        <v>178369</v>
      </c>
      <c r="M42" s="46" t="str">
        <f>'DHE07-2'!C59</f>
        <v>Missouri Valley College</v>
      </c>
      <c r="N42" s="46" t="str">
        <f>'DHE07-2'!A59</f>
        <v>MO Indp 4 Year</v>
      </c>
    </row>
    <row r="43" spans="1:14" x14ac:dyDescent="0.2">
      <c r="A43" s="48" t="s">
        <v>787</v>
      </c>
      <c r="B43" s="46" t="str">
        <f>'DHE07-2'!B60</f>
        <v>178721</v>
      </c>
      <c r="C43" s="46" t="str">
        <f>'DHE07-2'!C60</f>
        <v>Park University</v>
      </c>
      <c r="D43" s="55">
        <f>'DHE07-2'!D60</f>
        <v>0</v>
      </c>
      <c r="E43" s="55">
        <f>'DHE07-2'!E60</f>
        <v>0</v>
      </c>
      <c r="F43" s="55">
        <f>'DHE07-2'!F60</f>
        <v>0</v>
      </c>
      <c r="G43" s="55">
        <f>'DHE07-2'!G60</f>
        <v>0</v>
      </c>
      <c r="H43" s="46" t="str">
        <f>RIGHT('DHE07-2'!$D$8,4)</f>
        <v>2024</v>
      </c>
      <c r="I43" s="46" t="str">
        <f>'DHE07-2'!$D$6</f>
        <v>Please Select from:            ↓</v>
      </c>
      <c r="J43" s="46" t="e">
        <f>VLOOKUP(I43,Institution!$A$2:$F$17,5,FALSE)</f>
        <v>#N/A</v>
      </c>
      <c r="K43" s="46" t="e">
        <f>VLOOKUP(I43,Institution!$A$2:$F$17,2,FALSE)</f>
        <v>#N/A</v>
      </c>
      <c r="L43" s="46" t="str">
        <f>'DHE07-2'!B60</f>
        <v>178721</v>
      </c>
      <c r="M43" s="46" t="str">
        <f>'DHE07-2'!C60</f>
        <v>Park University</v>
      </c>
      <c r="N43" s="46" t="str">
        <f>'DHE07-2'!A60</f>
        <v>MO Indp 4 Year</v>
      </c>
    </row>
    <row r="44" spans="1:14" x14ac:dyDescent="0.2">
      <c r="A44" s="48" t="s">
        <v>787</v>
      </c>
      <c r="B44" s="46" t="str">
        <f>'DHE07-2'!B61</f>
        <v>179043</v>
      </c>
      <c r="C44" s="46" t="str">
        <f>'DHE07-2'!C61</f>
        <v>Rockhurst University</v>
      </c>
      <c r="D44" s="55">
        <f>'DHE07-2'!D61</f>
        <v>0</v>
      </c>
      <c r="E44" s="55">
        <f>'DHE07-2'!E61</f>
        <v>0</v>
      </c>
      <c r="F44" s="55">
        <f>'DHE07-2'!F61</f>
        <v>0</v>
      </c>
      <c r="G44" s="55">
        <f>'DHE07-2'!G61</f>
        <v>0</v>
      </c>
      <c r="H44" s="46" t="str">
        <f>RIGHT('DHE07-2'!$D$8,4)</f>
        <v>2024</v>
      </c>
      <c r="I44" s="46" t="str">
        <f>'DHE07-2'!$D$6</f>
        <v>Please Select from:            ↓</v>
      </c>
      <c r="J44" s="46" t="e">
        <f>VLOOKUP(I44,Institution!$A$2:$F$17,5,FALSE)</f>
        <v>#N/A</v>
      </c>
      <c r="K44" s="46" t="e">
        <f>VLOOKUP(I44,Institution!$A$2:$F$17,2,FALSE)</f>
        <v>#N/A</v>
      </c>
      <c r="L44" s="46" t="str">
        <f>'DHE07-2'!B61</f>
        <v>179043</v>
      </c>
      <c r="M44" s="46" t="str">
        <f>'DHE07-2'!C61</f>
        <v>Rockhurst University</v>
      </c>
      <c r="N44" s="46" t="str">
        <f>'DHE07-2'!A61</f>
        <v>MO Indp 4 Year</v>
      </c>
    </row>
    <row r="45" spans="1:14" x14ac:dyDescent="0.2">
      <c r="A45" s="48" t="s">
        <v>787</v>
      </c>
      <c r="B45" s="46" t="str">
        <f>'DHE07-2'!B62</f>
        <v>179326</v>
      </c>
      <c r="C45" s="46" t="str">
        <f>'DHE07-2'!C62</f>
        <v>Southwest Baptist University</v>
      </c>
      <c r="D45" s="55">
        <f>'DHE07-2'!D62</f>
        <v>0</v>
      </c>
      <c r="E45" s="55">
        <f>'DHE07-2'!E62</f>
        <v>0</v>
      </c>
      <c r="F45" s="55">
        <f>'DHE07-2'!F62</f>
        <v>0</v>
      </c>
      <c r="G45" s="55">
        <f>'DHE07-2'!G62</f>
        <v>0</v>
      </c>
      <c r="H45" s="46" t="str">
        <f>RIGHT('DHE07-2'!$D$8,4)</f>
        <v>2024</v>
      </c>
      <c r="I45" s="46" t="str">
        <f>'DHE07-2'!$D$6</f>
        <v>Please Select from:            ↓</v>
      </c>
      <c r="J45" s="46" t="e">
        <f>VLOOKUP(I45,Institution!$A$2:$F$17,5,FALSE)</f>
        <v>#N/A</v>
      </c>
      <c r="K45" s="46" t="e">
        <f>VLOOKUP(I45,Institution!$A$2:$F$17,2,FALSE)</f>
        <v>#N/A</v>
      </c>
      <c r="L45" s="46" t="str">
        <f>'DHE07-2'!B62</f>
        <v>179326</v>
      </c>
      <c r="M45" s="46" t="str">
        <f>'DHE07-2'!C62</f>
        <v>Southwest Baptist University</v>
      </c>
      <c r="N45" s="46" t="str">
        <f>'DHE07-2'!A62</f>
        <v>MO Indp 4 Year</v>
      </c>
    </row>
    <row r="46" spans="1:14" x14ac:dyDescent="0.2">
      <c r="A46" s="48" t="s">
        <v>787</v>
      </c>
      <c r="B46" s="46" t="str">
        <f>'DHE07-2'!B63</f>
        <v>179159</v>
      </c>
      <c r="C46" s="46" t="str">
        <f>'DHE07-2'!C63</f>
        <v>Saint Louis University</v>
      </c>
      <c r="D46" s="55">
        <f>'DHE07-2'!D63</f>
        <v>0</v>
      </c>
      <c r="E46" s="55">
        <f>'DHE07-2'!E63</f>
        <v>0</v>
      </c>
      <c r="F46" s="55">
        <f>'DHE07-2'!F63</f>
        <v>0</v>
      </c>
      <c r="G46" s="55">
        <f>'DHE07-2'!G63</f>
        <v>0</v>
      </c>
      <c r="H46" s="46" t="str">
        <f>RIGHT('DHE07-2'!$D$8,4)</f>
        <v>2024</v>
      </c>
      <c r="I46" s="46" t="str">
        <f>'DHE07-2'!$D$6</f>
        <v>Please Select from:            ↓</v>
      </c>
      <c r="J46" s="46" t="e">
        <f>VLOOKUP(I46,Institution!$A$2:$F$17,5,FALSE)</f>
        <v>#N/A</v>
      </c>
      <c r="K46" s="46" t="e">
        <f>VLOOKUP(I46,Institution!$A$2:$F$17,2,FALSE)</f>
        <v>#N/A</v>
      </c>
      <c r="L46" s="46" t="str">
        <f>'DHE07-2'!B63</f>
        <v>179159</v>
      </c>
      <c r="M46" s="46" t="str">
        <f>'DHE07-2'!C63</f>
        <v>Saint Louis University</v>
      </c>
      <c r="N46" s="46" t="str">
        <f>'DHE07-2'!A63</f>
        <v>MO Indp 4 Year</v>
      </c>
    </row>
    <row r="47" spans="1:14" x14ac:dyDescent="0.2">
      <c r="A47" s="48" t="s">
        <v>787</v>
      </c>
      <c r="B47" s="46" t="str">
        <f>'DHE07-2'!B64</f>
        <v>179548</v>
      </c>
      <c r="C47" s="46" t="str">
        <f>'DHE07-2'!C64</f>
        <v>Stephens College</v>
      </c>
      <c r="D47" s="55">
        <f>'DHE07-2'!D64</f>
        <v>0</v>
      </c>
      <c r="E47" s="55">
        <f>'DHE07-2'!E64</f>
        <v>0</v>
      </c>
      <c r="F47" s="55">
        <f>'DHE07-2'!F64</f>
        <v>0</v>
      </c>
      <c r="G47" s="55">
        <f>'DHE07-2'!G64</f>
        <v>0</v>
      </c>
      <c r="H47" s="46" t="str">
        <f>RIGHT('DHE07-2'!$D$8,4)</f>
        <v>2024</v>
      </c>
      <c r="I47" s="46" t="str">
        <f>'DHE07-2'!$D$6</f>
        <v>Please Select from:            ↓</v>
      </c>
      <c r="J47" s="46" t="e">
        <f>VLOOKUP(I47,Institution!$A$2:$F$17,5,FALSE)</f>
        <v>#N/A</v>
      </c>
      <c r="K47" s="46" t="e">
        <f>VLOOKUP(I47,Institution!$A$2:$F$17,2,FALSE)</f>
        <v>#N/A</v>
      </c>
      <c r="L47" s="46" t="str">
        <f>'DHE07-2'!B64</f>
        <v>179548</v>
      </c>
      <c r="M47" s="46" t="str">
        <f>'DHE07-2'!C64</f>
        <v>Stephens College</v>
      </c>
      <c r="N47" s="46" t="str">
        <f>'DHE07-2'!A64</f>
        <v>MO Indp 4 Year</v>
      </c>
    </row>
    <row r="48" spans="1:14" x14ac:dyDescent="0.2">
      <c r="A48" s="48" t="s">
        <v>787</v>
      </c>
      <c r="B48" s="46" t="str">
        <f>'DHE07-2'!B65</f>
        <v>179894</v>
      </c>
      <c r="C48" s="46" t="str">
        <f>'DHE07-2'!C65</f>
        <v>Webster University</v>
      </c>
      <c r="D48" s="55">
        <f>'DHE07-2'!D65</f>
        <v>0</v>
      </c>
      <c r="E48" s="55">
        <f>'DHE07-2'!E65</f>
        <v>0</v>
      </c>
      <c r="F48" s="55">
        <f>'DHE07-2'!F65</f>
        <v>0</v>
      </c>
      <c r="G48" s="55">
        <f>'DHE07-2'!G65</f>
        <v>0</v>
      </c>
      <c r="H48" s="46" t="str">
        <f>RIGHT('DHE07-2'!$D$8,4)</f>
        <v>2024</v>
      </c>
      <c r="I48" s="46" t="str">
        <f>'DHE07-2'!$D$6</f>
        <v>Please Select from:            ↓</v>
      </c>
      <c r="J48" s="46" t="e">
        <f>VLOOKUP(I48,Institution!$A$2:$F$17,5,FALSE)</f>
        <v>#N/A</v>
      </c>
      <c r="K48" s="46" t="e">
        <f>VLOOKUP(I48,Institution!$A$2:$F$17,2,FALSE)</f>
        <v>#N/A</v>
      </c>
      <c r="L48" s="46" t="str">
        <f>'DHE07-2'!B65</f>
        <v>179894</v>
      </c>
      <c r="M48" s="46" t="str">
        <f>'DHE07-2'!C65</f>
        <v>Webster University</v>
      </c>
      <c r="N48" s="46" t="str">
        <f>'DHE07-2'!A65</f>
        <v>MO Indp 4 Year</v>
      </c>
    </row>
    <row r="49" spans="1:14" x14ac:dyDescent="0.2">
      <c r="A49" s="48" t="s">
        <v>787</v>
      </c>
      <c r="B49" s="46" t="str">
        <f>'DHE07-2'!B66</f>
        <v>179946</v>
      </c>
      <c r="C49" s="46" t="str">
        <f>'DHE07-2'!C66</f>
        <v>Westminster College</v>
      </c>
      <c r="D49" s="55">
        <f>'DHE07-2'!D66</f>
        <v>0</v>
      </c>
      <c r="E49" s="55">
        <f>'DHE07-2'!E66</f>
        <v>0</v>
      </c>
      <c r="F49" s="55">
        <f>'DHE07-2'!F66</f>
        <v>0</v>
      </c>
      <c r="G49" s="55">
        <f>'DHE07-2'!G66</f>
        <v>0</v>
      </c>
      <c r="H49" s="46" t="str">
        <f>RIGHT('DHE07-2'!$D$8,4)</f>
        <v>2024</v>
      </c>
      <c r="I49" s="46" t="str">
        <f>'DHE07-2'!$D$6</f>
        <v>Please Select from:            ↓</v>
      </c>
      <c r="J49" s="46" t="e">
        <f>VLOOKUP(I49,Institution!$A$2:$F$17,5,FALSE)</f>
        <v>#N/A</v>
      </c>
      <c r="K49" s="46" t="e">
        <f>VLOOKUP(I49,Institution!$A$2:$F$17,2,FALSE)</f>
        <v>#N/A</v>
      </c>
      <c r="L49" s="46" t="str">
        <f>'DHE07-2'!B66</f>
        <v>179946</v>
      </c>
      <c r="M49" s="46" t="str">
        <f>'DHE07-2'!C66</f>
        <v>Westminster College</v>
      </c>
      <c r="N49" s="46" t="str">
        <f>'DHE07-2'!A66</f>
        <v>MO Indp 4 Year</v>
      </c>
    </row>
    <row r="50" spans="1:14" x14ac:dyDescent="0.2">
      <c r="A50" s="48" t="s">
        <v>787</v>
      </c>
      <c r="B50" s="46" t="str">
        <f>'DHE07-2'!B67</f>
        <v>179955</v>
      </c>
      <c r="C50" s="46" t="str">
        <f>'DHE07-2'!C67</f>
        <v>William Jewell College</v>
      </c>
      <c r="D50" s="55">
        <f>'DHE07-2'!D67</f>
        <v>0</v>
      </c>
      <c r="E50" s="55">
        <f>'DHE07-2'!E67</f>
        <v>0</v>
      </c>
      <c r="F50" s="55">
        <f>'DHE07-2'!F67</f>
        <v>0</v>
      </c>
      <c r="G50" s="55">
        <f>'DHE07-2'!G67</f>
        <v>0</v>
      </c>
      <c r="H50" s="46" t="str">
        <f>RIGHT('DHE07-2'!$D$8,4)</f>
        <v>2024</v>
      </c>
      <c r="I50" s="46" t="str">
        <f>'DHE07-2'!$D$6</f>
        <v>Please Select from:            ↓</v>
      </c>
      <c r="J50" s="46" t="e">
        <f>VLOOKUP(I50,Institution!$A$2:$F$17,5,FALSE)</f>
        <v>#N/A</v>
      </c>
      <c r="K50" s="46" t="e">
        <f>VLOOKUP(I50,Institution!$A$2:$F$17,2,FALSE)</f>
        <v>#N/A</v>
      </c>
      <c r="L50" s="46" t="str">
        <f>'DHE07-2'!B67</f>
        <v>179955</v>
      </c>
      <c r="M50" s="46" t="str">
        <f>'DHE07-2'!C67</f>
        <v>William Jewell College</v>
      </c>
      <c r="N50" s="46" t="str">
        <f>'DHE07-2'!A67</f>
        <v>MO Indp 4 Year</v>
      </c>
    </row>
    <row r="51" spans="1:14" x14ac:dyDescent="0.2">
      <c r="A51" s="48" t="s">
        <v>787</v>
      </c>
      <c r="B51" s="46" t="str">
        <f>'DHE07-2'!B68</f>
        <v>179964</v>
      </c>
      <c r="C51" s="46" t="str">
        <f>'DHE07-2'!C68</f>
        <v>William Woods University</v>
      </c>
      <c r="D51" s="55">
        <f>'DHE07-2'!D68</f>
        <v>0</v>
      </c>
      <c r="E51" s="55">
        <f>'DHE07-2'!E68</f>
        <v>0</v>
      </c>
      <c r="F51" s="55">
        <f>'DHE07-2'!F68</f>
        <v>0</v>
      </c>
      <c r="G51" s="55">
        <f>'DHE07-2'!G68</f>
        <v>0</v>
      </c>
      <c r="H51" s="46" t="str">
        <f>RIGHT('DHE07-2'!$D$8,4)</f>
        <v>2024</v>
      </c>
      <c r="I51" s="46" t="str">
        <f>'DHE07-2'!$D$6</f>
        <v>Please Select from:            ↓</v>
      </c>
      <c r="J51" s="46" t="e">
        <f>VLOOKUP(I51,Institution!$A$2:$F$17,5,FALSE)</f>
        <v>#N/A</v>
      </c>
      <c r="K51" s="46" t="e">
        <f>VLOOKUP(I51,Institution!$A$2:$F$17,2,FALSE)</f>
        <v>#N/A</v>
      </c>
      <c r="L51" s="46" t="str">
        <f>'DHE07-2'!B68</f>
        <v>179964</v>
      </c>
      <c r="M51" s="46" t="str">
        <f>'DHE07-2'!C68</f>
        <v>William Woods University</v>
      </c>
      <c r="N51" s="46" t="str">
        <f>'DHE07-2'!A68</f>
        <v>MO Indp 4 Year</v>
      </c>
    </row>
    <row r="52" spans="1:14" x14ac:dyDescent="0.2">
      <c r="A52" s="48" t="s">
        <v>787</v>
      </c>
      <c r="B52" s="46" t="str">
        <f>'DHE07-2'!B69</f>
        <v>179867</v>
      </c>
      <c r="C52" s="46" t="str">
        <f>'DHE07-2'!C69</f>
        <v>Washington University in St Louis</v>
      </c>
      <c r="D52" s="55">
        <f>'DHE07-2'!D69</f>
        <v>0</v>
      </c>
      <c r="E52" s="55">
        <f>'DHE07-2'!E69</f>
        <v>0</v>
      </c>
      <c r="F52" s="55">
        <f>'DHE07-2'!F69</f>
        <v>0</v>
      </c>
      <c r="G52" s="55">
        <f>'DHE07-2'!G69</f>
        <v>0</v>
      </c>
      <c r="H52" s="46" t="str">
        <f>RIGHT('DHE07-2'!$D$8,4)</f>
        <v>2024</v>
      </c>
      <c r="I52" s="46" t="str">
        <f>'DHE07-2'!$D$6</f>
        <v>Please Select from:            ↓</v>
      </c>
      <c r="J52" s="46" t="e">
        <f>VLOOKUP(I52,Institution!$A$2:$F$17,5,FALSE)</f>
        <v>#N/A</v>
      </c>
      <c r="K52" s="46" t="e">
        <f>VLOOKUP(I52,Institution!$A$2:$F$17,2,FALSE)</f>
        <v>#N/A</v>
      </c>
      <c r="L52" s="46" t="str">
        <f>'DHE07-2'!B69</f>
        <v>179867</v>
      </c>
      <c r="M52" s="46" t="str">
        <f>'DHE07-2'!C69</f>
        <v>Washington University in St Louis</v>
      </c>
      <c r="N52" s="46" t="str">
        <f>'DHE07-2'!A69</f>
        <v>MO Indp 4 Year</v>
      </c>
    </row>
    <row r="53" spans="1:14" x14ac:dyDescent="0.2">
      <c r="A53" s="48" t="s">
        <v>787</v>
      </c>
      <c r="B53" s="46" t="str">
        <f>'DHE07-2'!B71</f>
        <v>179919</v>
      </c>
      <c r="C53" s="46" t="str">
        <f>'DHE07-2'!C71</f>
        <v>Wentworth Military Academy</v>
      </c>
      <c r="D53" s="55">
        <f>'DHE07-2'!D71</f>
        <v>0</v>
      </c>
      <c r="E53" s="55">
        <f>'DHE07-2'!E71</f>
        <v>0</v>
      </c>
      <c r="F53" s="55">
        <f>'DHE07-2'!F71</f>
        <v>0</v>
      </c>
      <c r="G53" s="55">
        <f>'DHE07-2'!G71</f>
        <v>0</v>
      </c>
      <c r="H53" s="46" t="str">
        <f>RIGHT('DHE07-2'!$D$8,4)</f>
        <v>2024</v>
      </c>
      <c r="I53" s="46" t="str">
        <f>'DHE07-2'!$D$6</f>
        <v>Please Select from:            ↓</v>
      </c>
      <c r="J53" s="46" t="e">
        <f>VLOOKUP(I53,Institution!$A$2:$F$17,5,FALSE)</f>
        <v>#N/A</v>
      </c>
      <c r="K53" s="46" t="e">
        <f>VLOOKUP(I53,Institution!$A$2:$F$17,2,FALSE)</f>
        <v>#N/A</v>
      </c>
      <c r="L53" s="46" t="str">
        <f>'DHE07-2'!B71</f>
        <v>179919</v>
      </c>
      <c r="M53" s="46" t="str">
        <f>'DHE07-2'!C71</f>
        <v>Wentworth Military Academy</v>
      </c>
      <c r="N53" s="46" t="str">
        <f>'DHE07-2'!A71</f>
        <v>MO Indp 2 Year</v>
      </c>
    </row>
    <row r="54" spans="1:14" ht="15" customHeight="1" x14ac:dyDescent="0.2">
      <c r="A54" s="48" t="s">
        <v>787</v>
      </c>
      <c r="B54" s="46" t="str">
        <f>'DHE07-2'!B73</f>
        <v>29000</v>
      </c>
      <c r="C54" s="46" t="str">
        <f>'DHE07-2'!C73</f>
        <v>Other Missouri Inst.</v>
      </c>
      <c r="D54" s="55">
        <f>'DHE07-2'!D73</f>
        <v>0</v>
      </c>
      <c r="E54" s="55">
        <f>'DHE07-2'!E73</f>
        <v>0</v>
      </c>
      <c r="F54" s="55">
        <f>'DHE07-2'!F73</f>
        <v>0</v>
      </c>
      <c r="G54" s="55">
        <f>'DHE07-2'!G73</f>
        <v>0</v>
      </c>
      <c r="H54" s="46" t="str">
        <f>RIGHT('DHE07-2'!$D$8,4)</f>
        <v>2024</v>
      </c>
      <c r="I54" s="46" t="str">
        <f>'DHE07-2'!$D$6</f>
        <v>Please Select from:            ↓</v>
      </c>
      <c r="J54" s="46" t="e">
        <f>VLOOKUP(I54,Institution!$A$2:$F$17,5,FALSE)</f>
        <v>#N/A</v>
      </c>
      <c r="K54" s="46" t="e">
        <f>VLOOKUP(I54,Institution!$A$2:$F$17,2,FALSE)</f>
        <v>#N/A</v>
      </c>
      <c r="L54" s="46" t="str">
        <f>'DHE07-2'!B73</f>
        <v>29000</v>
      </c>
      <c r="M54" s="46" t="str">
        <f>'DHE07-2'!C73</f>
        <v>Other Missouri Inst.</v>
      </c>
      <c r="N54" s="46" t="str">
        <f>'DHE07-2'!A73</f>
        <v>Other MO</v>
      </c>
    </row>
    <row r="55" spans="1:14" x14ac:dyDescent="0.2">
      <c r="A55" s="48" t="s">
        <v>787</v>
      </c>
      <c r="B55" s="46" t="str">
        <f>'DHE07-2'!B76</f>
        <v>01000</v>
      </c>
      <c r="C55" s="46" t="str">
        <f>'DHE07-2'!C76</f>
        <v>Alabama</v>
      </c>
      <c r="D55" s="55">
        <f>'DHE07-2'!D76</f>
        <v>0</v>
      </c>
      <c r="E55" s="55">
        <f>'DHE07-2'!E76</f>
        <v>0</v>
      </c>
      <c r="F55" s="55">
        <f>'DHE07-2'!F76</f>
        <v>0</v>
      </c>
      <c r="G55" s="55">
        <f>'DHE07-2'!G76</f>
        <v>0</v>
      </c>
      <c r="H55" s="46" t="str">
        <f>RIGHT('DHE07-2'!$D$8,4)</f>
        <v>2024</v>
      </c>
      <c r="I55" s="46" t="str">
        <f>'DHE07-2'!$D$6</f>
        <v>Please Select from:            ↓</v>
      </c>
      <c r="J55" s="46" t="e">
        <f>VLOOKUP(I55,Institution!$A$2:$F$17,5,FALSE)</f>
        <v>#N/A</v>
      </c>
      <c r="K55" s="46" t="e">
        <f>VLOOKUP(I55,Institution!$A$2:$F$17,2,FALSE)</f>
        <v>#N/A</v>
      </c>
      <c r="L55" s="46" t="str">
        <f>'DHE07-2'!B76</f>
        <v>01000</v>
      </c>
      <c r="M55" s="46" t="str">
        <f>'DHE07-2'!C76</f>
        <v>Alabama</v>
      </c>
      <c r="N55" s="46" t="str">
        <f>'DHE07-2'!A76</f>
        <v>US States</v>
      </c>
    </row>
    <row r="56" spans="1:14" x14ac:dyDescent="0.2">
      <c r="A56" s="48" t="s">
        <v>787</v>
      </c>
      <c r="B56" s="46" t="str">
        <f>'DHE07-2'!B77</f>
        <v>02000</v>
      </c>
      <c r="C56" s="46" t="str">
        <f>'DHE07-2'!C77</f>
        <v>Alaska</v>
      </c>
      <c r="D56" s="55">
        <f>'DHE07-2'!D77</f>
        <v>0</v>
      </c>
      <c r="E56" s="55">
        <f>'DHE07-2'!E77</f>
        <v>0</v>
      </c>
      <c r="F56" s="55">
        <f>'DHE07-2'!F77</f>
        <v>0</v>
      </c>
      <c r="G56" s="55">
        <f>'DHE07-2'!G77</f>
        <v>0</v>
      </c>
      <c r="H56" s="46" t="str">
        <f>RIGHT('DHE07-2'!$D$8,4)</f>
        <v>2024</v>
      </c>
      <c r="I56" s="46" t="str">
        <f>'DHE07-2'!$D$6</f>
        <v>Please Select from:            ↓</v>
      </c>
      <c r="J56" s="46" t="e">
        <f>VLOOKUP(I56,Institution!$A$2:$F$17,5,FALSE)</f>
        <v>#N/A</v>
      </c>
      <c r="K56" s="46" t="e">
        <f>VLOOKUP(I56,Institution!$A$2:$F$17,2,FALSE)</f>
        <v>#N/A</v>
      </c>
      <c r="L56" s="46" t="str">
        <f>'DHE07-2'!B77</f>
        <v>02000</v>
      </c>
      <c r="M56" s="46" t="str">
        <f>'DHE07-2'!C77</f>
        <v>Alaska</v>
      </c>
      <c r="N56" s="46" t="str">
        <f>'DHE07-2'!A77</f>
        <v>US States</v>
      </c>
    </row>
    <row r="57" spans="1:14" x14ac:dyDescent="0.2">
      <c r="A57" s="48" t="s">
        <v>787</v>
      </c>
      <c r="B57" s="46" t="str">
        <f>'DHE07-2'!B78</f>
        <v>04000</v>
      </c>
      <c r="C57" s="46" t="str">
        <f>'DHE07-2'!C78</f>
        <v>Arizona</v>
      </c>
      <c r="D57" s="55">
        <f>'DHE07-2'!D78</f>
        <v>0</v>
      </c>
      <c r="E57" s="55">
        <f>'DHE07-2'!E78</f>
        <v>0</v>
      </c>
      <c r="F57" s="55">
        <f>'DHE07-2'!F78</f>
        <v>0</v>
      </c>
      <c r="G57" s="55">
        <f>'DHE07-2'!G78</f>
        <v>0</v>
      </c>
      <c r="H57" s="46" t="str">
        <f>RIGHT('DHE07-2'!$D$8,4)</f>
        <v>2024</v>
      </c>
      <c r="I57" s="46" t="str">
        <f>'DHE07-2'!$D$6</f>
        <v>Please Select from:            ↓</v>
      </c>
      <c r="J57" s="46" t="e">
        <f>VLOOKUP(I57,Institution!$A$2:$F$17,5,FALSE)</f>
        <v>#N/A</v>
      </c>
      <c r="K57" s="46" t="e">
        <f>VLOOKUP(I57,Institution!$A$2:$F$17,2,FALSE)</f>
        <v>#N/A</v>
      </c>
      <c r="L57" s="46" t="str">
        <f>'DHE07-2'!B78</f>
        <v>04000</v>
      </c>
      <c r="M57" s="46" t="str">
        <f>'DHE07-2'!C78</f>
        <v>Arizona</v>
      </c>
      <c r="N57" s="46" t="str">
        <f>'DHE07-2'!A78</f>
        <v>US States</v>
      </c>
    </row>
    <row r="58" spans="1:14" x14ac:dyDescent="0.2">
      <c r="A58" s="48" t="s">
        <v>787</v>
      </c>
      <c r="B58" s="46" t="str">
        <f>'DHE07-2'!B79</f>
        <v>05000</v>
      </c>
      <c r="C58" s="46" t="str">
        <f>'DHE07-2'!C79</f>
        <v>Arkansas</v>
      </c>
      <c r="D58" s="55">
        <f>'DHE07-2'!D79</f>
        <v>0</v>
      </c>
      <c r="E58" s="55">
        <f>'DHE07-2'!E79</f>
        <v>0</v>
      </c>
      <c r="F58" s="55">
        <f>'DHE07-2'!F79</f>
        <v>0</v>
      </c>
      <c r="G58" s="55">
        <f>'DHE07-2'!G79</f>
        <v>0</v>
      </c>
      <c r="H58" s="46" t="str">
        <f>RIGHT('DHE07-2'!$D$8,4)</f>
        <v>2024</v>
      </c>
      <c r="I58" s="46" t="str">
        <f>'DHE07-2'!$D$6</f>
        <v>Please Select from:            ↓</v>
      </c>
      <c r="J58" s="46" t="e">
        <f>VLOOKUP(I58,Institution!$A$2:$F$17,5,FALSE)</f>
        <v>#N/A</v>
      </c>
      <c r="K58" s="46" t="e">
        <f>VLOOKUP(I58,Institution!$A$2:$F$17,2,FALSE)</f>
        <v>#N/A</v>
      </c>
      <c r="L58" s="46" t="str">
        <f>'DHE07-2'!B79</f>
        <v>05000</v>
      </c>
      <c r="M58" s="46" t="str">
        <f>'DHE07-2'!C79</f>
        <v>Arkansas</v>
      </c>
      <c r="N58" s="46" t="str">
        <f>'DHE07-2'!A79</f>
        <v>US States</v>
      </c>
    </row>
    <row r="59" spans="1:14" x14ac:dyDescent="0.2">
      <c r="A59" s="48" t="s">
        <v>787</v>
      </c>
      <c r="B59" s="46" t="str">
        <f>'DHE07-2'!B80</f>
        <v>06000</v>
      </c>
      <c r="C59" s="46" t="str">
        <f>'DHE07-2'!C80</f>
        <v>California</v>
      </c>
      <c r="D59" s="55">
        <f>'DHE07-2'!D80</f>
        <v>0</v>
      </c>
      <c r="E59" s="55">
        <f>'DHE07-2'!E80</f>
        <v>0</v>
      </c>
      <c r="F59" s="55">
        <f>'DHE07-2'!F80</f>
        <v>0</v>
      </c>
      <c r="G59" s="55">
        <f>'DHE07-2'!G80</f>
        <v>0</v>
      </c>
      <c r="H59" s="46" t="str">
        <f>RIGHT('DHE07-2'!$D$8,4)</f>
        <v>2024</v>
      </c>
      <c r="I59" s="46" t="str">
        <f>'DHE07-2'!$D$6</f>
        <v>Please Select from:            ↓</v>
      </c>
      <c r="J59" s="46" t="e">
        <f>VLOOKUP(I59,Institution!$A$2:$F$17,5,FALSE)</f>
        <v>#N/A</v>
      </c>
      <c r="K59" s="46" t="e">
        <f>VLOOKUP(I59,Institution!$A$2:$F$17,2,FALSE)</f>
        <v>#N/A</v>
      </c>
      <c r="L59" s="46" t="str">
        <f>'DHE07-2'!B80</f>
        <v>06000</v>
      </c>
      <c r="M59" s="46" t="str">
        <f>'DHE07-2'!C80</f>
        <v>California</v>
      </c>
      <c r="N59" s="46" t="str">
        <f>'DHE07-2'!A80</f>
        <v>US States</v>
      </c>
    </row>
    <row r="60" spans="1:14" x14ac:dyDescent="0.2">
      <c r="A60" s="48" t="s">
        <v>787</v>
      </c>
      <c r="B60" s="46" t="str">
        <f>'DHE07-2'!B81</f>
        <v>08000</v>
      </c>
      <c r="C60" s="46" t="str">
        <f>'DHE07-2'!C81</f>
        <v>Colorado</v>
      </c>
      <c r="D60" s="55">
        <f>'DHE07-2'!D81</f>
        <v>0</v>
      </c>
      <c r="E60" s="55">
        <f>'DHE07-2'!E81</f>
        <v>0</v>
      </c>
      <c r="F60" s="55">
        <f>'DHE07-2'!F81</f>
        <v>0</v>
      </c>
      <c r="G60" s="55">
        <f>'DHE07-2'!G81</f>
        <v>0</v>
      </c>
      <c r="H60" s="46" t="str">
        <f>RIGHT('DHE07-2'!$D$8,4)</f>
        <v>2024</v>
      </c>
      <c r="I60" s="46" t="str">
        <f>'DHE07-2'!$D$6</f>
        <v>Please Select from:            ↓</v>
      </c>
      <c r="J60" s="46" t="e">
        <f>VLOOKUP(I60,Institution!$A$2:$F$17,5,FALSE)</f>
        <v>#N/A</v>
      </c>
      <c r="K60" s="46" t="e">
        <f>VLOOKUP(I60,Institution!$A$2:$F$17,2,FALSE)</f>
        <v>#N/A</v>
      </c>
      <c r="L60" s="46" t="str">
        <f>'DHE07-2'!B81</f>
        <v>08000</v>
      </c>
      <c r="M60" s="46" t="str">
        <f>'DHE07-2'!C81</f>
        <v>Colorado</v>
      </c>
      <c r="N60" s="46" t="str">
        <f>'DHE07-2'!A81</f>
        <v>US States</v>
      </c>
    </row>
    <row r="61" spans="1:14" x14ac:dyDescent="0.2">
      <c r="A61" s="48" t="s">
        <v>787</v>
      </c>
      <c r="B61" s="46" t="str">
        <f>'DHE07-2'!B82</f>
        <v>09000</v>
      </c>
      <c r="C61" s="46" t="str">
        <f>'DHE07-2'!C82</f>
        <v>Connecticut</v>
      </c>
      <c r="D61" s="55">
        <f>'DHE07-2'!D82</f>
        <v>0</v>
      </c>
      <c r="E61" s="55">
        <f>'DHE07-2'!E82</f>
        <v>0</v>
      </c>
      <c r="F61" s="55">
        <f>'DHE07-2'!F82</f>
        <v>0</v>
      </c>
      <c r="G61" s="55">
        <f>'DHE07-2'!G82</f>
        <v>0</v>
      </c>
      <c r="H61" s="46" t="str">
        <f>RIGHT('DHE07-2'!$D$8,4)</f>
        <v>2024</v>
      </c>
      <c r="I61" s="46" t="str">
        <f>'DHE07-2'!$D$6</f>
        <v>Please Select from:            ↓</v>
      </c>
      <c r="J61" s="46" t="e">
        <f>VLOOKUP(I61,Institution!$A$2:$F$17,5,FALSE)</f>
        <v>#N/A</v>
      </c>
      <c r="K61" s="46" t="e">
        <f>VLOOKUP(I61,Institution!$A$2:$F$17,2,FALSE)</f>
        <v>#N/A</v>
      </c>
      <c r="L61" s="46" t="str">
        <f>'DHE07-2'!B82</f>
        <v>09000</v>
      </c>
      <c r="M61" s="46" t="str">
        <f>'DHE07-2'!C82</f>
        <v>Connecticut</v>
      </c>
      <c r="N61" s="46" t="str">
        <f>'DHE07-2'!A82</f>
        <v>US States</v>
      </c>
    </row>
    <row r="62" spans="1:14" x14ac:dyDescent="0.2">
      <c r="A62" s="48" t="s">
        <v>787</v>
      </c>
      <c r="B62" s="46" t="str">
        <f>'DHE07-2'!B83</f>
        <v>10000</v>
      </c>
      <c r="C62" s="46" t="str">
        <f>'DHE07-2'!C83</f>
        <v>Delaware</v>
      </c>
      <c r="D62" s="55">
        <f>'DHE07-2'!D83</f>
        <v>0</v>
      </c>
      <c r="E62" s="55">
        <f>'DHE07-2'!E83</f>
        <v>0</v>
      </c>
      <c r="F62" s="55">
        <f>'DHE07-2'!F83</f>
        <v>0</v>
      </c>
      <c r="G62" s="55">
        <f>'DHE07-2'!G83</f>
        <v>0</v>
      </c>
      <c r="H62" s="46" t="str">
        <f>RIGHT('DHE07-2'!$D$8,4)</f>
        <v>2024</v>
      </c>
      <c r="I62" s="46" t="str">
        <f>'DHE07-2'!$D$6</f>
        <v>Please Select from:            ↓</v>
      </c>
      <c r="J62" s="46" t="e">
        <f>VLOOKUP(I62,Institution!$A$2:$F$17,5,FALSE)</f>
        <v>#N/A</v>
      </c>
      <c r="K62" s="46" t="e">
        <f>VLOOKUP(I62,Institution!$A$2:$F$17,2,FALSE)</f>
        <v>#N/A</v>
      </c>
      <c r="L62" s="46" t="str">
        <f>'DHE07-2'!B83</f>
        <v>10000</v>
      </c>
      <c r="M62" s="46" t="str">
        <f>'DHE07-2'!C83</f>
        <v>Delaware</v>
      </c>
      <c r="N62" s="46" t="str">
        <f>'DHE07-2'!A83</f>
        <v>US States</v>
      </c>
    </row>
    <row r="63" spans="1:14" x14ac:dyDescent="0.2">
      <c r="A63" s="48" t="s">
        <v>787</v>
      </c>
      <c r="B63" s="46" t="str">
        <f>'DHE07-2'!B84</f>
        <v>11000</v>
      </c>
      <c r="C63" s="46" t="str">
        <f>'DHE07-2'!C84</f>
        <v>District of Columbia</v>
      </c>
      <c r="D63" s="55">
        <f>'DHE07-2'!D84</f>
        <v>0</v>
      </c>
      <c r="E63" s="55">
        <f>'DHE07-2'!E84</f>
        <v>0</v>
      </c>
      <c r="F63" s="55">
        <f>'DHE07-2'!F84</f>
        <v>0</v>
      </c>
      <c r="G63" s="55">
        <f>'DHE07-2'!G84</f>
        <v>0</v>
      </c>
      <c r="H63" s="46" t="str">
        <f>RIGHT('DHE07-2'!$D$8,4)</f>
        <v>2024</v>
      </c>
      <c r="I63" s="46" t="str">
        <f>'DHE07-2'!$D$6</f>
        <v>Please Select from:            ↓</v>
      </c>
      <c r="J63" s="46" t="e">
        <f>VLOOKUP(I63,Institution!$A$2:$F$17,5,FALSE)</f>
        <v>#N/A</v>
      </c>
      <c r="K63" s="46" t="e">
        <f>VLOOKUP(I63,Institution!$A$2:$F$17,2,FALSE)</f>
        <v>#N/A</v>
      </c>
      <c r="L63" s="46" t="str">
        <f>'DHE07-2'!B84</f>
        <v>11000</v>
      </c>
      <c r="M63" s="46" t="str">
        <f>'DHE07-2'!C84</f>
        <v>District of Columbia</v>
      </c>
      <c r="N63" s="46" t="str">
        <f>'DHE07-2'!A84</f>
        <v>US States</v>
      </c>
    </row>
    <row r="64" spans="1:14" x14ac:dyDescent="0.2">
      <c r="A64" s="48" t="s">
        <v>787</v>
      </c>
      <c r="B64" s="46" t="str">
        <f>'DHE07-2'!B85</f>
        <v>12000</v>
      </c>
      <c r="C64" s="46" t="str">
        <f>'DHE07-2'!C85</f>
        <v>Florida</v>
      </c>
      <c r="D64" s="55">
        <f>'DHE07-2'!D85</f>
        <v>0</v>
      </c>
      <c r="E64" s="55">
        <f>'DHE07-2'!E85</f>
        <v>0</v>
      </c>
      <c r="F64" s="55">
        <f>'DHE07-2'!F85</f>
        <v>0</v>
      </c>
      <c r="G64" s="55">
        <f>'DHE07-2'!G85</f>
        <v>0</v>
      </c>
      <c r="H64" s="46" t="str">
        <f>RIGHT('DHE07-2'!$D$8,4)</f>
        <v>2024</v>
      </c>
      <c r="I64" s="46" t="str">
        <f>'DHE07-2'!$D$6</f>
        <v>Please Select from:            ↓</v>
      </c>
      <c r="J64" s="46" t="e">
        <f>VLOOKUP(I64,Institution!$A$2:$F$17,5,FALSE)</f>
        <v>#N/A</v>
      </c>
      <c r="K64" s="46" t="e">
        <f>VLOOKUP(I64,Institution!$A$2:$F$17,2,FALSE)</f>
        <v>#N/A</v>
      </c>
      <c r="L64" s="46" t="str">
        <f>'DHE07-2'!B85</f>
        <v>12000</v>
      </c>
      <c r="M64" s="46" t="str">
        <f>'DHE07-2'!C85</f>
        <v>Florida</v>
      </c>
      <c r="N64" s="46" t="str">
        <f>'DHE07-2'!A85</f>
        <v>US States</v>
      </c>
    </row>
    <row r="65" spans="1:14" x14ac:dyDescent="0.2">
      <c r="A65" s="48" t="s">
        <v>787</v>
      </c>
      <c r="B65" s="46" t="str">
        <f>'DHE07-2'!B86</f>
        <v>13000</v>
      </c>
      <c r="C65" s="46" t="str">
        <f>'DHE07-2'!C86</f>
        <v>Georgia</v>
      </c>
      <c r="D65" s="55">
        <f>'DHE07-2'!D86</f>
        <v>0</v>
      </c>
      <c r="E65" s="55">
        <f>'DHE07-2'!E86</f>
        <v>0</v>
      </c>
      <c r="F65" s="55">
        <f>'DHE07-2'!F86</f>
        <v>0</v>
      </c>
      <c r="G65" s="55">
        <f>'DHE07-2'!G86</f>
        <v>0</v>
      </c>
      <c r="H65" s="46" t="str">
        <f>RIGHT('DHE07-2'!$D$8,4)</f>
        <v>2024</v>
      </c>
      <c r="I65" s="46" t="str">
        <f>'DHE07-2'!$D$6</f>
        <v>Please Select from:            ↓</v>
      </c>
      <c r="J65" s="46" t="e">
        <f>VLOOKUP(I65,Institution!$A$2:$F$17,5,FALSE)</f>
        <v>#N/A</v>
      </c>
      <c r="K65" s="46" t="e">
        <f>VLOOKUP(I65,Institution!$A$2:$F$17,2,FALSE)</f>
        <v>#N/A</v>
      </c>
      <c r="L65" s="46" t="str">
        <f>'DHE07-2'!B86</f>
        <v>13000</v>
      </c>
      <c r="M65" s="46" t="str">
        <f>'DHE07-2'!C86</f>
        <v>Georgia</v>
      </c>
      <c r="N65" s="46" t="str">
        <f>'DHE07-2'!A86</f>
        <v>US States</v>
      </c>
    </row>
    <row r="66" spans="1:14" x14ac:dyDescent="0.2">
      <c r="A66" s="48" t="s">
        <v>787</v>
      </c>
      <c r="B66" s="46" t="str">
        <f>'DHE07-2'!B87</f>
        <v>15000</v>
      </c>
      <c r="C66" s="46" t="str">
        <f>'DHE07-2'!C87</f>
        <v>Hawaii</v>
      </c>
      <c r="D66" s="55">
        <f>'DHE07-2'!D87</f>
        <v>0</v>
      </c>
      <c r="E66" s="55">
        <f>'DHE07-2'!E87</f>
        <v>0</v>
      </c>
      <c r="F66" s="55">
        <f>'DHE07-2'!F87</f>
        <v>0</v>
      </c>
      <c r="G66" s="55">
        <f>'DHE07-2'!G87</f>
        <v>0</v>
      </c>
      <c r="H66" s="46" t="str">
        <f>RIGHT('DHE07-2'!$D$8,4)</f>
        <v>2024</v>
      </c>
      <c r="I66" s="46" t="str">
        <f>'DHE07-2'!$D$6</f>
        <v>Please Select from:            ↓</v>
      </c>
      <c r="J66" s="46" t="e">
        <f>VLOOKUP(I66,Institution!$A$2:$F$17,5,FALSE)</f>
        <v>#N/A</v>
      </c>
      <c r="K66" s="46" t="e">
        <f>VLOOKUP(I66,Institution!$A$2:$F$17,2,FALSE)</f>
        <v>#N/A</v>
      </c>
      <c r="L66" s="46" t="str">
        <f>'DHE07-2'!B87</f>
        <v>15000</v>
      </c>
      <c r="M66" s="46" t="str">
        <f>'DHE07-2'!C87</f>
        <v>Hawaii</v>
      </c>
      <c r="N66" s="46" t="str">
        <f>'DHE07-2'!A87</f>
        <v>US States</v>
      </c>
    </row>
    <row r="67" spans="1:14" x14ac:dyDescent="0.2">
      <c r="A67" s="48" t="s">
        <v>787</v>
      </c>
      <c r="B67" s="46" t="str">
        <f>'DHE07-2'!B88</f>
        <v>16000</v>
      </c>
      <c r="C67" s="46" t="str">
        <f>'DHE07-2'!C88</f>
        <v>Idaho</v>
      </c>
      <c r="D67" s="55">
        <f>'DHE07-2'!D88</f>
        <v>0</v>
      </c>
      <c r="E67" s="55">
        <f>'DHE07-2'!E88</f>
        <v>0</v>
      </c>
      <c r="F67" s="55">
        <f>'DHE07-2'!F88</f>
        <v>0</v>
      </c>
      <c r="G67" s="55">
        <f>'DHE07-2'!G88</f>
        <v>0</v>
      </c>
      <c r="H67" s="46" t="str">
        <f>RIGHT('DHE07-2'!$D$8,4)</f>
        <v>2024</v>
      </c>
      <c r="I67" s="46" t="str">
        <f>'DHE07-2'!$D$6</f>
        <v>Please Select from:            ↓</v>
      </c>
      <c r="J67" s="46" t="e">
        <f>VLOOKUP(I67,Institution!$A$2:$F$17,5,FALSE)</f>
        <v>#N/A</v>
      </c>
      <c r="K67" s="46" t="e">
        <f>VLOOKUP(I67,Institution!$A$2:$F$17,2,FALSE)</f>
        <v>#N/A</v>
      </c>
      <c r="L67" s="46" t="str">
        <f>'DHE07-2'!B88</f>
        <v>16000</v>
      </c>
      <c r="M67" s="46" t="str">
        <f>'DHE07-2'!C88</f>
        <v>Idaho</v>
      </c>
      <c r="N67" s="46" t="str">
        <f>'DHE07-2'!A88</f>
        <v>US States</v>
      </c>
    </row>
    <row r="68" spans="1:14" x14ac:dyDescent="0.2">
      <c r="A68" s="48" t="s">
        <v>787</v>
      </c>
      <c r="B68" s="46" t="str">
        <f>'DHE07-2'!B89</f>
        <v>17000</v>
      </c>
      <c r="C68" s="46" t="str">
        <f>'DHE07-2'!C89</f>
        <v>Illinois</v>
      </c>
      <c r="D68" s="55">
        <f>'DHE07-2'!D89</f>
        <v>0</v>
      </c>
      <c r="E68" s="55">
        <f>'DHE07-2'!E89</f>
        <v>0</v>
      </c>
      <c r="F68" s="55">
        <f>'DHE07-2'!F89</f>
        <v>0</v>
      </c>
      <c r="G68" s="55">
        <f>'DHE07-2'!G89</f>
        <v>0</v>
      </c>
      <c r="H68" s="46" t="str">
        <f>RIGHT('DHE07-2'!$D$8,4)</f>
        <v>2024</v>
      </c>
      <c r="I68" s="46" t="str">
        <f>'DHE07-2'!$D$6</f>
        <v>Please Select from:            ↓</v>
      </c>
      <c r="J68" s="46" t="e">
        <f>VLOOKUP(I68,Institution!$A$2:$F$17,5,FALSE)</f>
        <v>#N/A</v>
      </c>
      <c r="K68" s="46" t="e">
        <f>VLOOKUP(I68,Institution!$A$2:$F$17,2,FALSE)</f>
        <v>#N/A</v>
      </c>
      <c r="L68" s="46" t="str">
        <f>'DHE07-2'!B89</f>
        <v>17000</v>
      </c>
      <c r="M68" s="46" t="str">
        <f>'DHE07-2'!C89</f>
        <v>Illinois</v>
      </c>
      <c r="N68" s="46" t="str">
        <f>'DHE07-2'!A89</f>
        <v>US States</v>
      </c>
    </row>
    <row r="69" spans="1:14" x14ac:dyDescent="0.2">
      <c r="A69" s="48" t="s">
        <v>787</v>
      </c>
      <c r="B69" s="46" t="str">
        <f>'DHE07-2'!B90</f>
        <v>18000</v>
      </c>
      <c r="C69" s="46" t="str">
        <f>'DHE07-2'!C90</f>
        <v>Indiana</v>
      </c>
      <c r="D69" s="55">
        <f>'DHE07-2'!D90</f>
        <v>0</v>
      </c>
      <c r="E69" s="55">
        <f>'DHE07-2'!E90</f>
        <v>0</v>
      </c>
      <c r="F69" s="55">
        <f>'DHE07-2'!F90</f>
        <v>0</v>
      </c>
      <c r="G69" s="55">
        <f>'DHE07-2'!G90</f>
        <v>0</v>
      </c>
      <c r="H69" s="46" t="str">
        <f>RIGHT('DHE07-2'!$D$8,4)</f>
        <v>2024</v>
      </c>
      <c r="I69" s="46" t="str">
        <f>'DHE07-2'!$D$6</f>
        <v>Please Select from:            ↓</v>
      </c>
      <c r="J69" s="46" t="e">
        <f>VLOOKUP(I69,Institution!$A$2:$F$17,5,FALSE)</f>
        <v>#N/A</v>
      </c>
      <c r="K69" s="46" t="e">
        <f>VLOOKUP(I69,Institution!$A$2:$F$17,2,FALSE)</f>
        <v>#N/A</v>
      </c>
      <c r="L69" s="46" t="str">
        <f>'DHE07-2'!B90</f>
        <v>18000</v>
      </c>
      <c r="M69" s="46" t="str">
        <f>'DHE07-2'!C90</f>
        <v>Indiana</v>
      </c>
      <c r="N69" s="46" t="str">
        <f>'DHE07-2'!A90</f>
        <v>US States</v>
      </c>
    </row>
    <row r="70" spans="1:14" x14ac:dyDescent="0.2">
      <c r="A70" s="48" t="s">
        <v>787</v>
      </c>
      <c r="B70" s="46" t="str">
        <f>'DHE07-2'!B91</f>
        <v>19000</v>
      </c>
      <c r="C70" s="46" t="str">
        <f>'DHE07-2'!C91</f>
        <v>Iowa</v>
      </c>
      <c r="D70" s="55">
        <f>'DHE07-2'!D91</f>
        <v>0</v>
      </c>
      <c r="E70" s="55">
        <f>'DHE07-2'!E91</f>
        <v>0</v>
      </c>
      <c r="F70" s="55">
        <f>'DHE07-2'!F91</f>
        <v>0</v>
      </c>
      <c r="G70" s="55">
        <f>'DHE07-2'!G91</f>
        <v>0</v>
      </c>
      <c r="H70" s="46" t="str">
        <f>RIGHT('DHE07-2'!$D$8,4)</f>
        <v>2024</v>
      </c>
      <c r="I70" s="46" t="str">
        <f>'DHE07-2'!$D$6</f>
        <v>Please Select from:            ↓</v>
      </c>
      <c r="J70" s="46" t="e">
        <f>VLOOKUP(I70,Institution!$A$2:$F$17,5,FALSE)</f>
        <v>#N/A</v>
      </c>
      <c r="K70" s="46" t="e">
        <f>VLOOKUP(I70,Institution!$A$2:$F$17,2,FALSE)</f>
        <v>#N/A</v>
      </c>
      <c r="L70" s="46" t="str">
        <f>'DHE07-2'!B91</f>
        <v>19000</v>
      </c>
      <c r="M70" s="46" t="str">
        <f>'DHE07-2'!C91</f>
        <v>Iowa</v>
      </c>
      <c r="N70" s="46" t="str">
        <f>'DHE07-2'!A91</f>
        <v>US States</v>
      </c>
    </row>
    <row r="71" spans="1:14" x14ac:dyDescent="0.2">
      <c r="A71" s="48" t="s">
        <v>787</v>
      </c>
      <c r="B71" s="46" t="str">
        <f>'DHE07-2'!B92</f>
        <v>20000</v>
      </c>
      <c r="C71" s="46" t="str">
        <f>'DHE07-2'!C92</f>
        <v>Kansas</v>
      </c>
      <c r="D71" s="55">
        <f>'DHE07-2'!D92</f>
        <v>0</v>
      </c>
      <c r="E71" s="55">
        <f>'DHE07-2'!E92</f>
        <v>0</v>
      </c>
      <c r="F71" s="55">
        <f>'DHE07-2'!F92</f>
        <v>0</v>
      </c>
      <c r="G71" s="55">
        <f>'DHE07-2'!G92</f>
        <v>0</v>
      </c>
      <c r="H71" s="46" t="str">
        <f>RIGHT('DHE07-2'!$D$8,4)</f>
        <v>2024</v>
      </c>
      <c r="I71" s="46" t="str">
        <f>'DHE07-2'!$D$6</f>
        <v>Please Select from:            ↓</v>
      </c>
      <c r="J71" s="46" t="e">
        <f>VLOOKUP(I71,Institution!$A$2:$F$17,5,FALSE)</f>
        <v>#N/A</v>
      </c>
      <c r="K71" s="46" t="e">
        <f>VLOOKUP(I71,Institution!$A$2:$F$17,2,FALSE)</f>
        <v>#N/A</v>
      </c>
      <c r="L71" s="46" t="str">
        <f>'DHE07-2'!B92</f>
        <v>20000</v>
      </c>
      <c r="M71" s="46" t="str">
        <f>'DHE07-2'!C92</f>
        <v>Kansas</v>
      </c>
      <c r="N71" s="46" t="str">
        <f>'DHE07-2'!A92</f>
        <v>US States</v>
      </c>
    </row>
    <row r="72" spans="1:14" x14ac:dyDescent="0.2">
      <c r="A72" s="48" t="s">
        <v>787</v>
      </c>
      <c r="B72" s="46" t="str">
        <f>'DHE07-2'!B93</f>
        <v>21000</v>
      </c>
      <c r="C72" s="46" t="str">
        <f>'DHE07-2'!C93</f>
        <v>Kentucky</v>
      </c>
      <c r="D72" s="55">
        <f>'DHE07-2'!D93</f>
        <v>0</v>
      </c>
      <c r="E72" s="55">
        <f>'DHE07-2'!E93</f>
        <v>0</v>
      </c>
      <c r="F72" s="55">
        <f>'DHE07-2'!F93</f>
        <v>0</v>
      </c>
      <c r="G72" s="55">
        <f>'DHE07-2'!G93</f>
        <v>0</v>
      </c>
      <c r="H72" s="46" t="str">
        <f>RIGHT('DHE07-2'!$D$8,4)</f>
        <v>2024</v>
      </c>
      <c r="I72" s="46" t="str">
        <f>'DHE07-2'!$D$6</f>
        <v>Please Select from:            ↓</v>
      </c>
      <c r="J72" s="46" t="e">
        <f>VLOOKUP(I72,Institution!$A$2:$F$17,5,FALSE)</f>
        <v>#N/A</v>
      </c>
      <c r="K72" s="46" t="e">
        <f>VLOOKUP(I72,Institution!$A$2:$F$17,2,FALSE)</f>
        <v>#N/A</v>
      </c>
      <c r="L72" s="46" t="str">
        <f>'DHE07-2'!B93</f>
        <v>21000</v>
      </c>
      <c r="M72" s="46" t="str">
        <f>'DHE07-2'!C93</f>
        <v>Kentucky</v>
      </c>
      <c r="N72" s="46" t="str">
        <f>'DHE07-2'!A93</f>
        <v>US States</v>
      </c>
    </row>
    <row r="73" spans="1:14" x14ac:dyDescent="0.2">
      <c r="A73" s="48" t="s">
        <v>787</v>
      </c>
      <c r="B73" s="46" t="str">
        <f>'DHE07-2'!B94</f>
        <v>22000</v>
      </c>
      <c r="C73" s="46" t="str">
        <f>'DHE07-2'!C94</f>
        <v>Louisiana</v>
      </c>
      <c r="D73" s="55">
        <f>'DHE07-2'!D94</f>
        <v>0</v>
      </c>
      <c r="E73" s="55">
        <f>'DHE07-2'!E94</f>
        <v>0</v>
      </c>
      <c r="F73" s="55">
        <f>'DHE07-2'!F94</f>
        <v>0</v>
      </c>
      <c r="G73" s="55">
        <f>'DHE07-2'!G94</f>
        <v>0</v>
      </c>
      <c r="H73" s="46" t="str">
        <f>RIGHT('DHE07-2'!$D$8,4)</f>
        <v>2024</v>
      </c>
      <c r="I73" s="46" t="str">
        <f>'DHE07-2'!$D$6</f>
        <v>Please Select from:            ↓</v>
      </c>
      <c r="J73" s="46" t="e">
        <f>VLOOKUP(I73,Institution!$A$2:$F$17,5,FALSE)</f>
        <v>#N/A</v>
      </c>
      <c r="K73" s="46" t="e">
        <f>VLOOKUP(I73,Institution!$A$2:$F$17,2,FALSE)</f>
        <v>#N/A</v>
      </c>
      <c r="L73" s="46" t="str">
        <f>'DHE07-2'!B94</f>
        <v>22000</v>
      </c>
      <c r="M73" s="46" t="str">
        <f>'DHE07-2'!C94</f>
        <v>Louisiana</v>
      </c>
      <c r="N73" s="46" t="str">
        <f>'DHE07-2'!A94</f>
        <v>US States</v>
      </c>
    </row>
    <row r="74" spans="1:14" x14ac:dyDescent="0.2">
      <c r="A74" s="48" t="s">
        <v>787</v>
      </c>
      <c r="B74" s="46" t="str">
        <f>'DHE07-2'!B95</f>
        <v>23000</v>
      </c>
      <c r="C74" s="46" t="str">
        <f>'DHE07-2'!C95</f>
        <v>Maine</v>
      </c>
      <c r="D74" s="55">
        <f>'DHE07-2'!D95</f>
        <v>0</v>
      </c>
      <c r="E74" s="55">
        <f>'DHE07-2'!E95</f>
        <v>0</v>
      </c>
      <c r="F74" s="55">
        <f>'DHE07-2'!F95</f>
        <v>0</v>
      </c>
      <c r="G74" s="55">
        <f>'DHE07-2'!G95</f>
        <v>0</v>
      </c>
      <c r="H74" s="46" t="str">
        <f>RIGHT('DHE07-2'!$D$8,4)</f>
        <v>2024</v>
      </c>
      <c r="I74" s="46" t="str">
        <f>'DHE07-2'!$D$6</f>
        <v>Please Select from:            ↓</v>
      </c>
      <c r="J74" s="46" t="e">
        <f>VLOOKUP(I74,Institution!$A$2:$F$17,5,FALSE)</f>
        <v>#N/A</v>
      </c>
      <c r="K74" s="46" t="e">
        <f>VLOOKUP(I74,Institution!$A$2:$F$17,2,FALSE)</f>
        <v>#N/A</v>
      </c>
      <c r="L74" s="46" t="str">
        <f>'DHE07-2'!B95</f>
        <v>23000</v>
      </c>
      <c r="M74" s="46" t="str">
        <f>'DHE07-2'!C95</f>
        <v>Maine</v>
      </c>
      <c r="N74" s="46" t="str">
        <f>'DHE07-2'!A95</f>
        <v>US States</v>
      </c>
    </row>
    <row r="75" spans="1:14" x14ac:dyDescent="0.2">
      <c r="A75" s="48" t="s">
        <v>787</v>
      </c>
      <c r="B75" s="46" t="str">
        <f>'DHE07-2'!B96</f>
        <v>24000</v>
      </c>
      <c r="C75" s="46" t="str">
        <f>'DHE07-2'!C96</f>
        <v>Maryland</v>
      </c>
      <c r="D75" s="55">
        <f>'DHE07-2'!D96</f>
        <v>0</v>
      </c>
      <c r="E75" s="55">
        <f>'DHE07-2'!E96</f>
        <v>0</v>
      </c>
      <c r="F75" s="55">
        <f>'DHE07-2'!F96</f>
        <v>0</v>
      </c>
      <c r="G75" s="55">
        <f>'DHE07-2'!G96</f>
        <v>0</v>
      </c>
      <c r="H75" s="46" t="str">
        <f>RIGHT('DHE07-2'!$D$8,4)</f>
        <v>2024</v>
      </c>
      <c r="I75" s="46" t="str">
        <f>'DHE07-2'!$D$6</f>
        <v>Please Select from:            ↓</v>
      </c>
      <c r="J75" s="46" t="e">
        <f>VLOOKUP(I75,Institution!$A$2:$F$17,5,FALSE)</f>
        <v>#N/A</v>
      </c>
      <c r="K75" s="46" t="e">
        <f>VLOOKUP(I75,Institution!$A$2:$F$17,2,FALSE)</f>
        <v>#N/A</v>
      </c>
      <c r="L75" s="46" t="str">
        <f>'DHE07-2'!B96</f>
        <v>24000</v>
      </c>
      <c r="M75" s="46" t="str">
        <f>'DHE07-2'!C96</f>
        <v>Maryland</v>
      </c>
      <c r="N75" s="46" t="str">
        <f>'DHE07-2'!A96</f>
        <v>US States</v>
      </c>
    </row>
    <row r="76" spans="1:14" x14ac:dyDescent="0.2">
      <c r="A76" s="48" t="s">
        <v>787</v>
      </c>
      <c r="B76" s="46" t="str">
        <f>'DHE07-2'!B97</f>
        <v>25000</v>
      </c>
      <c r="C76" s="46" t="str">
        <f>'DHE07-2'!C97</f>
        <v>Massachusetts</v>
      </c>
      <c r="D76" s="55">
        <f>'DHE07-2'!D97</f>
        <v>0</v>
      </c>
      <c r="E76" s="55">
        <f>'DHE07-2'!E97</f>
        <v>0</v>
      </c>
      <c r="F76" s="55">
        <f>'DHE07-2'!F97</f>
        <v>0</v>
      </c>
      <c r="G76" s="55">
        <f>'DHE07-2'!G97</f>
        <v>0</v>
      </c>
      <c r="H76" s="46" t="str">
        <f>RIGHT('DHE07-2'!$D$8,4)</f>
        <v>2024</v>
      </c>
      <c r="I76" s="46" t="str">
        <f>'DHE07-2'!$D$6</f>
        <v>Please Select from:            ↓</v>
      </c>
      <c r="J76" s="46" t="e">
        <f>VLOOKUP(I76,Institution!$A$2:$F$17,5,FALSE)</f>
        <v>#N/A</v>
      </c>
      <c r="K76" s="46" t="e">
        <f>VLOOKUP(I76,Institution!$A$2:$F$17,2,FALSE)</f>
        <v>#N/A</v>
      </c>
      <c r="L76" s="46" t="str">
        <f>'DHE07-2'!B97</f>
        <v>25000</v>
      </c>
      <c r="M76" s="46" t="str">
        <f>'DHE07-2'!C97</f>
        <v>Massachusetts</v>
      </c>
      <c r="N76" s="46" t="str">
        <f>'DHE07-2'!A97</f>
        <v>US States</v>
      </c>
    </row>
    <row r="77" spans="1:14" x14ac:dyDescent="0.2">
      <c r="A77" s="48" t="s">
        <v>787</v>
      </c>
      <c r="B77" s="46" t="str">
        <f>'DHE07-2'!B98</f>
        <v>26000</v>
      </c>
      <c r="C77" s="46" t="str">
        <f>'DHE07-2'!C98</f>
        <v>Michigan</v>
      </c>
      <c r="D77" s="55">
        <f>'DHE07-2'!D98</f>
        <v>0</v>
      </c>
      <c r="E77" s="55">
        <f>'DHE07-2'!E98</f>
        <v>0</v>
      </c>
      <c r="F77" s="55">
        <f>'DHE07-2'!F98</f>
        <v>0</v>
      </c>
      <c r="G77" s="55">
        <f>'DHE07-2'!G98</f>
        <v>0</v>
      </c>
      <c r="H77" s="46" t="str">
        <f>RIGHT('DHE07-2'!$D$8,4)</f>
        <v>2024</v>
      </c>
      <c r="I77" s="46" t="str">
        <f>'DHE07-2'!$D$6</f>
        <v>Please Select from:            ↓</v>
      </c>
      <c r="J77" s="46" t="e">
        <f>VLOOKUP(I77,Institution!$A$2:$F$17,5,FALSE)</f>
        <v>#N/A</v>
      </c>
      <c r="K77" s="46" t="e">
        <f>VLOOKUP(I77,Institution!$A$2:$F$17,2,FALSE)</f>
        <v>#N/A</v>
      </c>
      <c r="L77" s="46" t="str">
        <f>'DHE07-2'!B98</f>
        <v>26000</v>
      </c>
      <c r="M77" s="46" t="str">
        <f>'DHE07-2'!C98</f>
        <v>Michigan</v>
      </c>
      <c r="N77" s="46" t="str">
        <f>'DHE07-2'!A98</f>
        <v>US States</v>
      </c>
    </row>
    <row r="78" spans="1:14" x14ac:dyDescent="0.2">
      <c r="A78" s="48" t="s">
        <v>787</v>
      </c>
      <c r="B78" s="46" t="str">
        <f>'DHE07-2'!B99</f>
        <v>27000</v>
      </c>
      <c r="C78" s="46" t="str">
        <f>'DHE07-2'!C99</f>
        <v>Minnesota</v>
      </c>
      <c r="D78" s="55">
        <f>'DHE07-2'!D99</f>
        <v>0</v>
      </c>
      <c r="E78" s="55">
        <f>'DHE07-2'!E99</f>
        <v>0</v>
      </c>
      <c r="F78" s="55">
        <f>'DHE07-2'!F99</f>
        <v>0</v>
      </c>
      <c r="G78" s="55">
        <f>'DHE07-2'!G99</f>
        <v>0</v>
      </c>
      <c r="H78" s="46" t="str">
        <f>RIGHT('DHE07-2'!$D$8,4)</f>
        <v>2024</v>
      </c>
      <c r="I78" s="46" t="str">
        <f>'DHE07-2'!$D$6</f>
        <v>Please Select from:            ↓</v>
      </c>
      <c r="J78" s="46" t="e">
        <f>VLOOKUP(I78,Institution!$A$2:$F$17,5,FALSE)</f>
        <v>#N/A</v>
      </c>
      <c r="K78" s="46" t="e">
        <f>VLOOKUP(I78,Institution!$A$2:$F$17,2,FALSE)</f>
        <v>#N/A</v>
      </c>
      <c r="L78" s="46" t="str">
        <f>'DHE07-2'!B99</f>
        <v>27000</v>
      </c>
      <c r="M78" s="46" t="str">
        <f>'DHE07-2'!C99</f>
        <v>Minnesota</v>
      </c>
      <c r="N78" s="46" t="str">
        <f>'DHE07-2'!A99</f>
        <v>US States</v>
      </c>
    </row>
    <row r="79" spans="1:14" x14ac:dyDescent="0.2">
      <c r="A79" s="48" t="s">
        <v>787</v>
      </c>
      <c r="B79" s="46" t="str">
        <f>'DHE07-2'!B100</f>
        <v>28000</v>
      </c>
      <c r="C79" s="46" t="str">
        <f>'DHE07-2'!C100</f>
        <v>Mississippi</v>
      </c>
      <c r="D79" s="55">
        <f>'DHE07-2'!D100</f>
        <v>0</v>
      </c>
      <c r="E79" s="55">
        <f>'DHE07-2'!E100</f>
        <v>0</v>
      </c>
      <c r="F79" s="55">
        <f>'DHE07-2'!F100</f>
        <v>0</v>
      </c>
      <c r="G79" s="55">
        <f>'DHE07-2'!G100</f>
        <v>0</v>
      </c>
      <c r="H79" s="46" t="str">
        <f>RIGHT('DHE07-2'!$D$8,4)</f>
        <v>2024</v>
      </c>
      <c r="I79" s="46" t="str">
        <f>'DHE07-2'!$D$6</f>
        <v>Please Select from:            ↓</v>
      </c>
      <c r="J79" s="46" t="e">
        <f>VLOOKUP(I79,Institution!$A$2:$F$17,5,FALSE)</f>
        <v>#N/A</v>
      </c>
      <c r="K79" s="46" t="e">
        <f>VLOOKUP(I79,Institution!$A$2:$F$17,2,FALSE)</f>
        <v>#N/A</v>
      </c>
      <c r="L79" s="46" t="str">
        <f>'DHE07-2'!B100</f>
        <v>28000</v>
      </c>
      <c r="M79" s="46" t="str">
        <f>'DHE07-2'!C100</f>
        <v>Mississippi</v>
      </c>
      <c r="N79" s="46" t="str">
        <f>'DHE07-2'!A100</f>
        <v>US States</v>
      </c>
    </row>
    <row r="80" spans="1:14" x14ac:dyDescent="0.2">
      <c r="A80" s="48" t="s">
        <v>787</v>
      </c>
      <c r="B80" s="46" t="str">
        <f>'DHE07-2'!B101</f>
        <v>30000</v>
      </c>
      <c r="C80" s="46" t="str">
        <f>'DHE07-2'!C101</f>
        <v>Montana</v>
      </c>
      <c r="D80" s="55">
        <f>'DHE07-2'!D101</f>
        <v>0</v>
      </c>
      <c r="E80" s="55">
        <f>'DHE07-2'!E101</f>
        <v>0</v>
      </c>
      <c r="F80" s="55">
        <f>'DHE07-2'!F101</f>
        <v>0</v>
      </c>
      <c r="G80" s="55">
        <f>'DHE07-2'!G101</f>
        <v>0</v>
      </c>
      <c r="H80" s="46" t="str">
        <f>RIGHT('DHE07-2'!$D$8,4)</f>
        <v>2024</v>
      </c>
      <c r="I80" s="46" t="str">
        <f>'DHE07-2'!$D$6</f>
        <v>Please Select from:            ↓</v>
      </c>
      <c r="J80" s="46" t="e">
        <f>VLOOKUP(I80,Institution!$A$2:$F$17,5,FALSE)</f>
        <v>#N/A</v>
      </c>
      <c r="K80" s="46" t="e">
        <f>VLOOKUP(I80,Institution!$A$2:$F$17,2,FALSE)</f>
        <v>#N/A</v>
      </c>
      <c r="L80" s="46" t="str">
        <f>'DHE07-2'!B101</f>
        <v>30000</v>
      </c>
      <c r="M80" s="46" t="str">
        <f>'DHE07-2'!C101</f>
        <v>Montana</v>
      </c>
      <c r="N80" s="46" t="str">
        <f>'DHE07-2'!A101</f>
        <v>US States</v>
      </c>
    </row>
    <row r="81" spans="1:14" x14ac:dyDescent="0.2">
      <c r="A81" s="48" t="s">
        <v>787</v>
      </c>
      <c r="B81" s="46" t="str">
        <f>'DHE07-2'!B102</f>
        <v>31000</v>
      </c>
      <c r="C81" s="46" t="str">
        <f>'DHE07-2'!C102</f>
        <v>Nebraska</v>
      </c>
      <c r="D81" s="55">
        <f>'DHE07-2'!D102</f>
        <v>0</v>
      </c>
      <c r="E81" s="55">
        <f>'DHE07-2'!E102</f>
        <v>0</v>
      </c>
      <c r="F81" s="55">
        <f>'DHE07-2'!F102</f>
        <v>0</v>
      </c>
      <c r="G81" s="55">
        <f>'DHE07-2'!G102</f>
        <v>0</v>
      </c>
      <c r="H81" s="46" t="str">
        <f>RIGHT('DHE07-2'!$D$8,4)</f>
        <v>2024</v>
      </c>
      <c r="I81" s="46" t="str">
        <f>'DHE07-2'!$D$6</f>
        <v>Please Select from:            ↓</v>
      </c>
      <c r="J81" s="46" t="e">
        <f>VLOOKUP(I81,Institution!$A$2:$F$17,5,FALSE)</f>
        <v>#N/A</v>
      </c>
      <c r="K81" s="46" t="e">
        <f>VLOOKUP(I81,Institution!$A$2:$F$17,2,FALSE)</f>
        <v>#N/A</v>
      </c>
      <c r="L81" s="46" t="str">
        <f>'DHE07-2'!B102</f>
        <v>31000</v>
      </c>
      <c r="M81" s="46" t="str">
        <f>'DHE07-2'!C102</f>
        <v>Nebraska</v>
      </c>
      <c r="N81" s="46" t="str">
        <f>'DHE07-2'!A102</f>
        <v>US States</v>
      </c>
    </row>
    <row r="82" spans="1:14" x14ac:dyDescent="0.2">
      <c r="A82" s="48" t="s">
        <v>787</v>
      </c>
      <c r="B82" s="46" t="str">
        <f>'DHE07-2'!B103</f>
        <v>32000</v>
      </c>
      <c r="C82" s="46" t="str">
        <f>'DHE07-2'!C103</f>
        <v>Nevada</v>
      </c>
      <c r="D82" s="55">
        <f>'DHE07-2'!D103</f>
        <v>0</v>
      </c>
      <c r="E82" s="55">
        <f>'DHE07-2'!E103</f>
        <v>0</v>
      </c>
      <c r="F82" s="55">
        <f>'DHE07-2'!F103</f>
        <v>0</v>
      </c>
      <c r="G82" s="55">
        <f>'DHE07-2'!G103</f>
        <v>0</v>
      </c>
      <c r="H82" s="46" t="str">
        <f>RIGHT('DHE07-2'!$D$8,4)</f>
        <v>2024</v>
      </c>
      <c r="I82" s="46" t="str">
        <f>'DHE07-2'!$D$6</f>
        <v>Please Select from:            ↓</v>
      </c>
      <c r="J82" s="46" t="e">
        <f>VLOOKUP(I82,Institution!$A$2:$F$17,5,FALSE)</f>
        <v>#N/A</v>
      </c>
      <c r="K82" s="46" t="e">
        <f>VLOOKUP(I82,Institution!$A$2:$F$17,2,FALSE)</f>
        <v>#N/A</v>
      </c>
      <c r="L82" s="46" t="str">
        <f>'DHE07-2'!B103</f>
        <v>32000</v>
      </c>
      <c r="M82" s="46" t="str">
        <f>'DHE07-2'!C103</f>
        <v>Nevada</v>
      </c>
      <c r="N82" s="46" t="str">
        <f>'DHE07-2'!A103</f>
        <v>US States</v>
      </c>
    </row>
    <row r="83" spans="1:14" x14ac:dyDescent="0.2">
      <c r="A83" s="48" t="s">
        <v>787</v>
      </c>
      <c r="B83" s="46" t="str">
        <f>'DHE07-2'!B104</f>
        <v>33000</v>
      </c>
      <c r="C83" s="46" t="str">
        <f>'DHE07-2'!C104</f>
        <v>New Hampshire</v>
      </c>
      <c r="D83" s="55">
        <f>'DHE07-2'!D104</f>
        <v>0</v>
      </c>
      <c r="E83" s="55">
        <f>'DHE07-2'!E104</f>
        <v>0</v>
      </c>
      <c r="F83" s="55">
        <f>'DHE07-2'!F104</f>
        <v>0</v>
      </c>
      <c r="G83" s="55">
        <f>'DHE07-2'!G104</f>
        <v>0</v>
      </c>
      <c r="H83" s="46" t="str">
        <f>RIGHT('DHE07-2'!$D$8,4)</f>
        <v>2024</v>
      </c>
      <c r="I83" s="46" t="str">
        <f>'DHE07-2'!$D$6</f>
        <v>Please Select from:            ↓</v>
      </c>
      <c r="J83" s="46" t="e">
        <f>VLOOKUP(I83,Institution!$A$2:$F$17,5,FALSE)</f>
        <v>#N/A</v>
      </c>
      <c r="K83" s="46" t="e">
        <f>VLOOKUP(I83,Institution!$A$2:$F$17,2,FALSE)</f>
        <v>#N/A</v>
      </c>
      <c r="L83" s="46" t="str">
        <f>'DHE07-2'!B104</f>
        <v>33000</v>
      </c>
      <c r="M83" s="46" t="str">
        <f>'DHE07-2'!C104</f>
        <v>New Hampshire</v>
      </c>
      <c r="N83" s="46" t="str">
        <f>'DHE07-2'!A104</f>
        <v>US States</v>
      </c>
    </row>
    <row r="84" spans="1:14" x14ac:dyDescent="0.2">
      <c r="A84" s="48" t="s">
        <v>787</v>
      </c>
      <c r="B84" s="46" t="str">
        <f>'DHE07-2'!B105</f>
        <v>34000</v>
      </c>
      <c r="C84" s="46" t="str">
        <f>'DHE07-2'!C105</f>
        <v>New Jersey</v>
      </c>
      <c r="D84" s="55">
        <f>'DHE07-2'!D105</f>
        <v>0</v>
      </c>
      <c r="E84" s="55">
        <f>'DHE07-2'!E105</f>
        <v>0</v>
      </c>
      <c r="F84" s="55">
        <f>'DHE07-2'!F105</f>
        <v>0</v>
      </c>
      <c r="G84" s="55">
        <f>'DHE07-2'!G105</f>
        <v>0</v>
      </c>
      <c r="H84" s="46" t="str">
        <f>RIGHT('DHE07-2'!$D$8,4)</f>
        <v>2024</v>
      </c>
      <c r="I84" s="46" t="str">
        <f>'DHE07-2'!$D$6</f>
        <v>Please Select from:            ↓</v>
      </c>
      <c r="J84" s="46" t="e">
        <f>VLOOKUP(I84,Institution!$A$2:$F$17,5,FALSE)</f>
        <v>#N/A</v>
      </c>
      <c r="K84" s="46" t="e">
        <f>VLOOKUP(I84,Institution!$A$2:$F$17,2,FALSE)</f>
        <v>#N/A</v>
      </c>
      <c r="L84" s="46" t="str">
        <f>'DHE07-2'!B105</f>
        <v>34000</v>
      </c>
      <c r="M84" s="46" t="str">
        <f>'DHE07-2'!C105</f>
        <v>New Jersey</v>
      </c>
      <c r="N84" s="46" t="str">
        <f>'DHE07-2'!A105</f>
        <v>US States</v>
      </c>
    </row>
    <row r="85" spans="1:14" x14ac:dyDescent="0.2">
      <c r="A85" s="48" t="s">
        <v>787</v>
      </c>
      <c r="B85" s="46" t="str">
        <f>'DHE07-2'!B106</f>
        <v>35000</v>
      </c>
      <c r="C85" s="46" t="str">
        <f>'DHE07-2'!C106</f>
        <v>New Mexico</v>
      </c>
      <c r="D85" s="55">
        <f>'DHE07-2'!D106</f>
        <v>0</v>
      </c>
      <c r="E85" s="55">
        <f>'DHE07-2'!E106</f>
        <v>0</v>
      </c>
      <c r="F85" s="55">
        <f>'DHE07-2'!F106</f>
        <v>0</v>
      </c>
      <c r="G85" s="55">
        <f>'DHE07-2'!G106</f>
        <v>0</v>
      </c>
      <c r="H85" s="46" t="str">
        <f>RIGHT('DHE07-2'!$D$8,4)</f>
        <v>2024</v>
      </c>
      <c r="I85" s="46" t="str">
        <f>'DHE07-2'!$D$6</f>
        <v>Please Select from:            ↓</v>
      </c>
      <c r="J85" s="46" t="e">
        <f>VLOOKUP(I85,Institution!$A$2:$F$17,5,FALSE)</f>
        <v>#N/A</v>
      </c>
      <c r="K85" s="46" t="e">
        <f>VLOOKUP(I85,Institution!$A$2:$F$17,2,FALSE)</f>
        <v>#N/A</v>
      </c>
      <c r="L85" s="46" t="str">
        <f>'DHE07-2'!B106</f>
        <v>35000</v>
      </c>
      <c r="M85" s="46" t="str">
        <f>'DHE07-2'!C106</f>
        <v>New Mexico</v>
      </c>
      <c r="N85" s="46" t="str">
        <f>'DHE07-2'!A106</f>
        <v>US States</v>
      </c>
    </row>
    <row r="86" spans="1:14" x14ac:dyDescent="0.2">
      <c r="A86" s="48" t="s">
        <v>787</v>
      </c>
      <c r="B86" s="46" t="str">
        <f>'DHE07-2'!B107</f>
        <v>36000</v>
      </c>
      <c r="C86" s="46" t="str">
        <f>'DHE07-2'!C107</f>
        <v>New York</v>
      </c>
      <c r="D86" s="55">
        <f>'DHE07-2'!D107</f>
        <v>0</v>
      </c>
      <c r="E86" s="55">
        <f>'DHE07-2'!E107</f>
        <v>0</v>
      </c>
      <c r="F86" s="55">
        <f>'DHE07-2'!F107</f>
        <v>0</v>
      </c>
      <c r="G86" s="55">
        <f>'DHE07-2'!G107</f>
        <v>0</v>
      </c>
      <c r="H86" s="46" t="str">
        <f>RIGHT('DHE07-2'!$D$8,4)</f>
        <v>2024</v>
      </c>
      <c r="I86" s="46" t="str">
        <f>'DHE07-2'!$D$6</f>
        <v>Please Select from:            ↓</v>
      </c>
      <c r="J86" s="46" t="e">
        <f>VLOOKUP(I86,Institution!$A$2:$F$17,5,FALSE)</f>
        <v>#N/A</v>
      </c>
      <c r="K86" s="46" t="e">
        <f>VLOOKUP(I86,Institution!$A$2:$F$17,2,FALSE)</f>
        <v>#N/A</v>
      </c>
      <c r="L86" s="46" t="str">
        <f>'DHE07-2'!B107</f>
        <v>36000</v>
      </c>
      <c r="M86" s="46" t="str">
        <f>'DHE07-2'!C107</f>
        <v>New York</v>
      </c>
      <c r="N86" s="46" t="str">
        <f>'DHE07-2'!A107</f>
        <v>US States</v>
      </c>
    </row>
    <row r="87" spans="1:14" x14ac:dyDescent="0.2">
      <c r="A87" s="48" t="s">
        <v>787</v>
      </c>
      <c r="B87" s="46" t="str">
        <f>'DHE07-2'!B108</f>
        <v>37000</v>
      </c>
      <c r="C87" s="46" t="str">
        <f>'DHE07-2'!C108</f>
        <v>North Carolina</v>
      </c>
      <c r="D87" s="55">
        <f>'DHE07-2'!D108</f>
        <v>0</v>
      </c>
      <c r="E87" s="55">
        <f>'DHE07-2'!E108</f>
        <v>0</v>
      </c>
      <c r="F87" s="55">
        <f>'DHE07-2'!F108</f>
        <v>0</v>
      </c>
      <c r="G87" s="55">
        <f>'DHE07-2'!G108</f>
        <v>0</v>
      </c>
      <c r="H87" s="46" t="str">
        <f>RIGHT('DHE07-2'!$D$8,4)</f>
        <v>2024</v>
      </c>
      <c r="I87" s="46" t="str">
        <f>'DHE07-2'!$D$6</f>
        <v>Please Select from:            ↓</v>
      </c>
      <c r="J87" s="46" t="e">
        <f>VLOOKUP(I87,Institution!$A$2:$F$17,5,FALSE)</f>
        <v>#N/A</v>
      </c>
      <c r="K87" s="46" t="e">
        <f>VLOOKUP(I87,Institution!$A$2:$F$17,2,FALSE)</f>
        <v>#N/A</v>
      </c>
      <c r="L87" s="46" t="str">
        <f>'DHE07-2'!B108</f>
        <v>37000</v>
      </c>
      <c r="M87" s="46" t="str">
        <f>'DHE07-2'!C108</f>
        <v>North Carolina</v>
      </c>
      <c r="N87" s="46" t="str">
        <f>'DHE07-2'!A108</f>
        <v>US States</v>
      </c>
    </row>
    <row r="88" spans="1:14" x14ac:dyDescent="0.2">
      <c r="A88" s="48" t="s">
        <v>787</v>
      </c>
      <c r="B88" s="46" t="str">
        <f>'DHE07-2'!B109</f>
        <v>38000</v>
      </c>
      <c r="C88" s="46" t="str">
        <f>'DHE07-2'!C109</f>
        <v>North Dakota</v>
      </c>
      <c r="D88" s="55">
        <f>'DHE07-2'!D109</f>
        <v>0</v>
      </c>
      <c r="E88" s="55">
        <f>'DHE07-2'!E109</f>
        <v>0</v>
      </c>
      <c r="F88" s="55">
        <f>'DHE07-2'!F109</f>
        <v>0</v>
      </c>
      <c r="G88" s="55">
        <f>'DHE07-2'!G109</f>
        <v>0</v>
      </c>
      <c r="H88" s="46" t="str">
        <f>RIGHT('DHE07-2'!$D$8,4)</f>
        <v>2024</v>
      </c>
      <c r="I88" s="46" t="str">
        <f>'DHE07-2'!$D$6</f>
        <v>Please Select from:            ↓</v>
      </c>
      <c r="J88" s="46" t="e">
        <f>VLOOKUP(I88,Institution!$A$2:$F$17,5,FALSE)</f>
        <v>#N/A</v>
      </c>
      <c r="K88" s="46" t="e">
        <f>VLOOKUP(I88,Institution!$A$2:$F$17,2,FALSE)</f>
        <v>#N/A</v>
      </c>
      <c r="L88" s="46" t="str">
        <f>'DHE07-2'!B109</f>
        <v>38000</v>
      </c>
      <c r="M88" s="46" t="str">
        <f>'DHE07-2'!C109</f>
        <v>North Dakota</v>
      </c>
      <c r="N88" s="46" t="str">
        <f>'DHE07-2'!A109</f>
        <v>US States</v>
      </c>
    </row>
    <row r="89" spans="1:14" x14ac:dyDescent="0.2">
      <c r="A89" s="48" t="s">
        <v>787</v>
      </c>
      <c r="B89" s="46" t="str">
        <f>'DHE07-2'!B110</f>
        <v>39000</v>
      </c>
      <c r="C89" s="46" t="str">
        <f>'DHE07-2'!C110</f>
        <v>Ohio</v>
      </c>
      <c r="D89" s="55">
        <f>'DHE07-2'!D110</f>
        <v>0</v>
      </c>
      <c r="E89" s="55">
        <f>'DHE07-2'!E110</f>
        <v>0</v>
      </c>
      <c r="F89" s="55">
        <f>'DHE07-2'!F110</f>
        <v>0</v>
      </c>
      <c r="G89" s="55">
        <f>'DHE07-2'!G110</f>
        <v>0</v>
      </c>
      <c r="H89" s="46" t="str">
        <f>RIGHT('DHE07-2'!$D$8,4)</f>
        <v>2024</v>
      </c>
      <c r="I89" s="46" t="str">
        <f>'DHE07-2'!$D$6</f>
        <v>Please Select from:            ↓</v>
      </c>
      <c r="J89" s="46" t="e">
        <f>VLOOKUP(I89,Institution!$A$2:$F$17,5,FALSE)</f>
        <v>#N/A</v>
      </c>
      <c r="K89" s="46" t="e">
        <f>VLOOKUP(I89,Institution!$A$2:$F$17,2,FALSE)</f>
        <v>#N/A</v>
      </c>
      <c r="L89" s="46" t="str">
        <f>'DHE07-2'!B110</f>
        <v>39000</v>
      </c>
      <c r="M89" s="46" t="str">
        <f>'DHE07-2'!C110</f>
        <v>Ohio</v>
      </c>
      <c r="N89" s="46" t="str">
        <f>'DHE07-2'!A110</f>
        <v>US States</v>
      </c>
    </row>
    <row r="90" spans="1:14" x14ac:dyDescent="0.2">
      <c r="A90" s="48" t="s">
        <v>787</v>
      </c>
      <c r="B90" s="46" t="str">
        <f>'DHE07-2'!B111</f>
        <v>40000</v>
      </c>
      <c r="C90" s="46" t="str">
        <f>'DHE07-2'!C111</f>
        <v>Oklahoma</v>
      </c>
      <c r="D90" s="55">
        <f>'DHE07-2'!D111</f>
        <v>0</v>
      </c>
      <c r="E90" s="55">
        <f>'DHE07-2'!E111</f>
        <v>0</v>
      </c>
      <c r="F90" s="55">
        <f>'DHE07-2'!F111</f>
        <v>0</v>
      </c>
      <c r="G90" s="55">
        <f>'DHE07-2'!G111</f>
        <v>0</v>
      </c>
      <c r="H90" s="46" t="str">
        <f>RIGHT('DHE07-2'!$D$8,4)</f>
        <v>2024</v>
      </c>
      <c r="I90" s="46" t="str">
        <f>'DHE07-2'!$D$6</f>
        <v>Please Select from:            ↓</v>
      </c>
      <c r="J90" s="46" t="e">
        <f>VLOOKUP(I90,Institution!$A$2:$F$17,5,FALSE)</f>
        <v>#N/A</v>
      </c>
      <c r="K90" s="46" t="e">
        <f>VLOOKUP(I90,Institution!$A$2:$F$17,2,FALSE)</f>
        <v>#N/A</v>
      </c>
      <c r="L90" s="46" t="str">
        <f>'DHE07-2'!B111</f>
        <v>40000</v>
      </c>
      <c r="M90" s="46" t="str">
        <f>'DHE07-2'!C111</f>
        <v>Oklahoma</v>
      </c>
      <c r="N90" s="46" t="str">
        <f>'DHE07-2'!A111</f>
        <v>US States</v>
      </c>
    </row>
    <row r="91" spans="1:14" x14ac:dyDescent="0.2">
      <c r="A91" s="48" t="s">
        <v>787</v>
      </c>
      <c r="B91" s="46" t="str">
        <f>'DHE07-2'!B112</f>
        <v>41000</v>
      </c>
      <c r="C91" s="46" t="str">
        <f>'DHE07-2'!C112</f>
        <v>Oregon</v>
      </c>
      <c r="D91" s="55">
        <f>'DHE07-2'!D112</f>
        <v>0</v>
      </c>
      <c r="E91" s="55">
        <f>'DHE07-2'!E112</f>
        <v>0</v>
      </c>
      <c r="F91" s="55">
        <f>'DHE07-2'!F112</f>
        <v>0</v>
      </c>
      <c r="G91" s="55">
        <f>'DHE07-2'!G112</f>
        <v>0</v>
      </c>
      <c r="H91" s="46" t="str">
        <f>RIGHT('DHE07-2'!$D$8,4)</f>
        <v>2024</v>
      </c>
      <c r="I91" s="46" t="str">
        <f>'DHE07-2'!$D$6</f>
        <v>Please Select from:            ↓</v>
      </c>
      <c r="J91" s="46" t="e">
        <f>VLOOKUP(I91,Institution!$A$2:$F$17,5,FALSE)</f>
        <v>#N/A</v>
      </c>
      <c r="K91" s="46" t="e">
        <f>VLOOKUP(I91,Institution!$A$2:$F$17,2,FALSE)</f>
        <v>#N/A</v>
      </c>
      <c r="L91" s="46" t="str">
        <f>'DHE07-2'!B112</f>
        <v>41000</v>
      </c>
      <c r="M91" s="46" t="str">
        <f>'DHE07-2'!C112</f>
        <v>Oregon</v>
      </c>
      <c r="N91" s="46" t="str">
        <f>'DHE07-2'!A112</f>
        <v>US States</v>
      </c>
    </row>
    <row r="92" spans="1:14" x14ac:dyDescent="0.2">
      <c r="A92" s="48" t="s">
        <v>787</v>
      </c>
      <c r="B92" s="46" t="str">
        <f>'DHE07-2'!B113</f>
        <v>42000</v>
      </c>
      <c r="C92" s="46" t="str">
        <f>'DHE07-2'!C113</f>
        <v>Pennsylvania</v>
      </c>
      <c r="D92" s="55">
        <f>'DHE07-2'!D113</f>
        <v>0</v>
      </c>
      <c r="E92" s="55">
        <f>'DHE07-2'!E113</f>
        <v>0</v>
      </c>
      <c r="F92" s="55">
        <f>'DHE07-2'!F113</f>
        <v>0</v>
      </c>
      <c r="G92" s="55">
        <f>'DHE07-2'!G113</f>
        <v>0</v>
      </c>
      <c r="H92" s="46" t="str">
        <f>RIGHT('DHE07-2'!$D$8,4)</f>
        <v>2024</v>
      </c>
      <c r="I92" s="46" t="str">
        <f>'DHE07-2'!$D$6</f>
        <v>Please Select from:            ↓</v>
      </c>
      <c r="J92" s="46" t="e">
        <f>VLOOKUP(I92,Institution!$A$2:$F$17,5,FALSE)</f>
        <v>#N/A</v>
      </c>
      <c r="K92" s="46" t="e">
        <f>VLOOKUP(I92,Institution!$A$2:$F$17,2,FALSE)</f>
        <v>#N/A</v>
      </c>
      <c r="L92" s="46" t="str">
        <f>'DHE07-2'!B113</f>
        <v>42000</v>
      </c>
      <c r="M92" s="46" t="str">
        <f>'DHE07-2'!C113</f>
        <v>Pennsylvania</v>
      </c>
      <c r="N92" s="46" t="str">
        <f>'DHE07-2'!A113</f>
        <v>US States</v>
      </c>
    </row>
    <row r="93" spans="1:14" x14ac:dyDescent="0.2">
      <c r="A93" s="48" t="s">
        <v>787</v>
      </c>
      <c r="B93" s="46" t="str">
        <f>'DHE07-2'!B114</f>
        <v>44000</v>
      </c>
      <c r="C93" s="46" t="str">
        <f>'DHE07-2'!C114</f>
        <v>Rhode Island</v>
      </c>
      <c r="D93" s="55">
        <f>'DHE07-2'!D114</f>
        <v>0</v>
      </c>
      <c r="E93" s="55">
        <f>'DHE07-2'!E114</f>
        <v>0</v>
      </c>
      <c r="F93" s="55">
        <f>'DHE07-2'!F114</f>
        <v>0</v>
      </c>
      <c r="G93" s="55">
        <f>'DHE07-2'!G114</f>
        <v>0</v>
      </c>
      <c r="H93" s="46" t="str">
        <f>RIGHT('DHE07-2'!$D$8,4)</f>
        <v>2024</v>
      </c>
      <c r="I93" s="46" t="str">
        <f>'DHE07-2'!$D$6</f>
        <v>Please Select from:            ↓</v>
      </c>
      <c r="J93" s="46" t="e">
        <f>VLOOKUP(I93,Institution!$A$2:$F$17,5,FALSE)</f>
        <v>#N/A</v>
      </c>
      <c r="K93" s="46" t="e">
        <f>VLOOKUP(I93,Institution!$A$2:$F$17,2,FALSE)</f>
        <v>#N/A</v>
      </c>
      <c r="L93" s="46" t="str">
        <f>'DHE07-2'!B114</f>
        <v>44000</v>
      </c>
      <c r="M93" s="46" t="str">
        <f>'DHE07-2'!C114</f>
        <v>Rhode Island</v>
      </c>
      <c r="N93" s="46" t="str">
        <f>'DHE07-2'!A114</f>
        <v>US States</v>
      </c>
    </row>
    <row r="94" spans="1:14" x14ac:dyDescent="0.2">
      <c r="A94" s="48" t="s">
        <v>787</v>
      </c>
      <c r="B94" s="46" t="str">
        <f>'DHE07-2'!B115</f>
        <v>45000</v>
      </c>
      <c r="C94" s="46" t="str">
        <f>'DHE07-2'!C115</f>
        <v>South Carolina</v>
      </c>
      <c r="D94" s="55">
        <f>'DHE07-2'!D115</f>
        <v>0</v>
      </c>
      <c r="E94" s="55">
        <f>'DHE07-2'!E115</f>
        <v>0</v>
      </c>
      <c r="F94" s="55">
        <f>'DHE07-2'!F115</f>
        <v>0</v>
      </c>
      <c r="G94" s="55">
        <f>'DHE07-2'!G115</f>
        <v>0</v>
      </c>
      <c r="H94" s="46" t="str">
        <f>RIGHT('DHE07-2'!$D$8,4)</f>
        <v>2024</v>
      </c>
      <c r="I94" s="46" t="str">
        <f>'DHE07-2'!$D$6</f>
        <v>Please Select from:            ↓</v>
      </c>
      <c r="J94" s="46" t="e">
        <f>VLOOKUP(I94,Institution!$A$2:$F$17,5,FALSE)</f>
        <v>#N/A</v>
      </c>
      <c r="K94" s="46" t="e">
        <f>VLOOKUP(I94,Institution!$A$2:$F$17,2,FALSE)</f>
        <v>#N/A</v>
      </c>
      <c r="L94" s="46" t="str">
        <f>'DHE07-2'!B115</f>
        <v>45000</v>
      </c>
      <c r="M94" s="46" t="str">
        <f>'DHE07-2'!C115</f>
        <v>South Carolina</v>
      </c>
      <c r="N94" s="46" t="str">
        <f>'DHE07-2'!A115</f>
        <v>US States</v>
      </c>
    </row>
    <row r="95" spans="1:14" x14ac:dyDescent="0.2">
      <c r="A95" s="48" t="s">
        <v>787</v>
      </c>
      <c r="B95" s="46" t="str">
        <f>'DHE07-2'!B116</f>
        <v>46000</v>
      </c>
      <c r="C95" s="46" t="str">
        <f>'DHE07-2'!C116</f>
        <v>South Dakota</v>
      </c>
      <c r="D95" s="55">
        <f>'DHE07-2'!D116</f>
        <v>0</v>
      </c>
      <c r="E95" s="55">
        <f>'DHE07-2'!E116</f>
        <v>0</v>
      </c>
      <c r="F95" s="55">
        <f>'DHE07-2'!F116</f>
        <v>0</v>
      </c>
      <c r="G95" s="55">
        <f>'DHE07-2'!G116</f>
        <v>0</v>
      </c>
      <c r="H95" s="46" t="str">
        <f>RIGHT('DHE07-2'!$D$8,4)</f>
        <v>2024</v>
      </c>
      <c r="I95" s="46" t="str">
        <f>'DHE07-2'!$D$6</f>
        <v>Please Select from:            ↓</v>
      </c>
      <c r="J95" s="46" t="e">
        <f>VLOOKUP(I95,Institution!$A$2:$F$17,5,FALSE)</f>
        <v>#N/A</v>
      </c>
      <c r="K95" s="46" t="e">
        <f>VLOOKUP(I95,Institution!$A$2:$F$17,2,FALSE)</f>
        <v>#N/A</v>
      </c>
      <c r="L95" s="46" t="str">
        <f>'DHE07-2'!B116</f>
        <v>46000</v>
      </c>
      <c r="M95" s="46" t="str">
        <f>'DHE07-2'!C116</f>
        <v>South Dakota</v>
      </c>
      <c r="N95" s="46" t="str">
        <f>'DHE07-2'!A116</f>
        <v>US States</v>
      </c>
    </row>
    <row r="96" spans="1:14" x14ac:dyDescent="0.2">
      <c r="A96" s="48" t="s">
        <v>787</v>
      </c>
      <c r="B96" s="46" t="str">
        <f>'DHE07-2'!B117</f>
        <v>47000</v>
      </c>
      <c r="C96" s="46" t="str">
        <f>'DHE07-2'!C117</f>
        <v>Tennessee</v>
      </c>
      <c r="D96" s="55">
        <f>'DHE07-2'!D117</f>
        <v>0</v>
      </c>
      <c r="E96" s="55">
        <f>'DHE07-2'!E117</f>
        <v>0</v>
      </c>
      <c r="F96" s="55">
        <f>'DHE07-2'!F117</f>
        <v>0</v>
      </c>
      <c r="G96" s="55">
        <f>'DHE07-2'!G117</f>
        <v>0</v>
      </c>
      <c r="H96" s="46" t="str">
        <f>RIGHT('DHE07-2'!$D$8,4)</f>
        <v>2024</v>
      </c>
      <c r="I96" s="46" t="str">
        <f>'DHE07-2'!$D$6</f>
        <v>Please Select from:            ↓</v>
      </c>
      <c r="J96" s="46" t="e">
        <f>VLOOKUP(I96,Institution!$A$2:$F$17,5,FALSE)</f>
        <v>#N/A</v>
      </c>
      <c r="K96" s="46" t="e">
        <f>VLOOKUP(I96,Institution!$A$2:$F$17,2,FALSE)</f>
        <v>#N/A</v>
      </c>
      <c r="L96" s="46" t="str">
        <f>'DHE07-2'!B117</f>
        <v>47000</v>
      </c>
      <c r="M96" s="46" t="str">
        <f>'DHE07-2'!C117</f>
        <v>Tennessee</v>
      </c>
      <c r="N96" s="46" t="str">
        <f>'DHE07-2'!A117</f>
        <v>US States</v>
      </c>
    </row>
    <row r="97" spans="1:14" x14ac:dyDescent="0.2">
      <c r="A97" s="48" t="s">
        <v>787</v>
      </c>
      <c r="B97" s="46" t="str">
        <f>'DHE07-2'!B118</f>
        <v>48000</v>
      </c>
      <c r="C97" s="46" t="str">
        <f>'DHE07-2'!C118</f>
        <v>Texas</v>
      </c>
      <c r="D97" s="55">
        <f>'DHE07-2'!D118</f>
        <v>0</v>
      </c>
      <c r="E97" s="55">
        <f>'DHE07-2'!E118</f>
        <v>0</v>
      </c>
      <c r="F97" s="55">
        <f>'DHE07-2'!F118</f>
        <v>0</v>
      </c>
      <c r="G97" s="55">
        <f>'DHE07-2'!G118</f>
        <v>0</v>
      </c>
      <c r="H97" s="46" t="str">
        <f>RIGHT('DHE07-2'!$D$8,4)</f>
        <v>2024</v>
      </c>
      <c r="I97" s="46" t="str">
        <f>'DHE07-2'!$D$6</f>
        <v>Please Select from:            ↓</v>
      </c>
      <c r="J97" s="46" t="e">
        <f>VLOOKUP(I97,Institution!$A$2:$F$17,5,FALSE)</f>
        <v>#N/A</v>
      </c>
      <c r="K97" s="46" t="e">
        <f>VLOOKUP(I97,Institution!$A$2:$F$17,2,FALSE)</f>
        <v>#N/A</v>
      </c>
      <c r="L97" s="46" t="str">
        <f>'DHE07-2'!B118</f>
        <v>48000</v>
      </c>
      <c r="M97" s="46" t="str">
        <f>'DHE07-2'!C118</f>
        <v>Texas</v>
      </c>
      <c r="N97" s="46" t="str">
        <f>'DHE07-2'!A118</f>
        <v>US States</v>
      </c>
    </row>
    <row r="98" spans="1:14" x14ac:dyDescent="0.2">
      <c r="A98" s="48" t="s">
        <v>787</v>
      </c>
      <c r="B98" s="46" t="str">
        <f>'DHE07-2'!B119</f>
        <v>49000</v>
      </c>
      <c r="C98" s="46" t="str">
        <f>'DHE07-2'!C119</f>
        <v>Utah</v>
      </c>
      <c r="D98" s="55">
        <f>'DHE07-2'!D119</f>
        <v>0</v>
      </c>
      <c r="E98" s="55">
        <f>'DHE07-2'!E119</f>
        <v>0</v>
      </c>
      <c r="F98" s="55">
        <f>'DHE07-2'!F119</f>
        <v>0</v>
      </c>
      <c r="G98" s="55">
        <f>'DHE07-2'!G119</f>
        <v>0</v>
      </c>
      <c r="H98" s="46" t="str">
        <f>RIGHT('DHE07-2'!$D$8,4)</f>
        <v>2024</v>
      </c>
      <c r="I98" s="46" t="str">
        <f>'DHE07-2'!$D$6</f>
        <v>Please Select from:            ↓</v>
      </c>
      <c r="J98" s="46" t="e">
        <f>VLOOKUP(I98,Institution!$A$2:$F$17,5,FALSE)</f>
        <v>#N/A</v>
      </c>
      <c r="K98" s="46" t="e">
        <f>VLOOKUP(I98,Institution!$A$2:$F$17,2,FALSE)</f>
        <v>#N/A</v>
      </c>
      <c r="L98" s="46" t="str">
        <f>'DHE07-2'!B119</f>
        <v>49000</v>
      </c>
      <c r="M98" s="46" t="str">
        <f>'DHE07-2'!C119</f>
        <v>Utah</v>
      </c>
      <c r="N98" s="46" t="str">
        <f>'DHE07-2'!A119</f>
        <v>US States</v>
      </c>
    </row>
    <row r="99" spans="1:14" x14ac:dyDescent="0.2">
      <c r="A99" s="48" t="s">
        <v>787</v>
      </c>
      <c r="B99" s="46" t="str">
        <f>'DHE07-2'!B120</f>
        <v>50000</v>
      </c>
      <c r="C99" s="46" t="str">
        <f>'DHE07-2'!C120</f>
        <v>Vermont</v>
      </c>
      <c r="D99" s="55">
        <f>'DHE07-2'!D120</f>
        <v>0</v>
      </c>
      <c r="E99" s="55">
        <f>'DHE07-2'!E120</f>
        <v>0</v>
      </c>
      <c r="F99" s="55">
        <f>'DHE07-2'!F120</f>
        <v>0</v>
      </c>
      <c r="G99" s="55">
        <f>'DHE07-2'!G120</f>
        <v>0</v>
      </c>
      <c r="H99" s="46" t="str">
        <f>RIGHT('DHE07-2'!$D$8,4)</f>
        <v>2024</v>
      </c>
      <c r="I99" s="46" t="str">
        <f>'DHE07-2'!$D$6</f>
        <v>Please Select from:            ↓</v>
      </c>
      <c r="J99" s="46" t="e">
        <f>VLOOKUP(I99,Institution!$A$2:$F$17,5,FALSE)</f>
        <v>#N/A</v>
      </c>
      <c r="K99" s="46" t="e">
        <f>VLOOKUP(I99,Institution!$A$2:$F$17,2,FALSE)</f>
        <v>#N/A</v>
      </c>
      <c r="L99" s="46" t="str">
        <f>'DHE07-2'!B120</f>
        <v>50000</v>
      </c>
      <c r="M99" s="46" t="str">
        <f>'DHE07-2'!C120</f>
        <v>Vermont</v>
      </c>
      <c r="N99" s="46" t="str">
        <f>'DHE07-2'!A120</f>
        <v>US States</v>
      </c>
    </row>
    <row r="100" spans="1:14" x14ac:dyDescent="0.2">
      <c r="A100" s="48" t="s">
        <v>787</v>
      </c>
      <c r="B100" s="46" t="str">
        <f>'DHE07-2'!B121</f>
        <v>51000</v>
      </c>
      <c r="C100" s="46" t="str">
        <f>'DHE07-2'!C121</f>
        <v>Virginia</v>
      </c>
      <c r="D100" s="55">
        <f>'DHE07-2'!D121</f>
        <v>0</v>
      </c>
      <c r="E100" s="55">
        <f>'DHE07-2'!E121</f>
        <v>0</v>
      </c>
      <c r="F100" s="55">
        <f>'DHE07-2'!F121</f>
        <v>0</v>
      </c>
      <c r="G100" s="55">
        <f>'DHE07-2'!G121</f>
        <v>0</v>
      </c>
      <c r="H100" s="46" t="str">
        <f>RIGHT('DHE07-2'!$D$8,4)</f>
        <v>2024</v>
      </c>
      <c r="I100" s="46" t="str">
        <f>'DHE07-2'!$D$6</f>
        <v>Please Select from:            ↓</v>
      </c>
      <c r="J100" s="46" t="e">
        <f>VLOOKUP(I100,Institution!$A$2:$F$17,5,FALSE)</f>
        <v>#N/A</v>
      </c>
      <c r="K100" s="46" t="e">
        <f>VLOOKUP(I100,Institution!$A$2:$F$17,2,FALSE)</f>
        <v>#N/A</v>
      </c>
      <c r="L100" s="46" t="str">
        <f>'DHE07-2'!B121</f>
        <v>51000</v>
      </c>
      <c r="M100" s="46" t="str">
        <f>'DHE07-2'!C121</f>
        <v>Virginia</v>
      </c>
      <c r="N100" s="46" t="str">
        <f>'DHE07-2'!A121</f>
        <v>US States</v>
      </c>
    </row>
    <row r="101" spans="1:14" x14ac:dyDescent="0.2">
      <c r="A101" s="48" t="s">
        <v>787</v>
      </c>
      <c r="B101" s="46" t="str">
        <f>'DHE07-2'!B122</f>
        <v>53000</v>
      </c>
      <c r="C101" s="46" t="str">
        <f>'DHE07-2'!C122</f>
        <v>Washington</v>
      </c>
      <c r="D101" s="55">
        <f>'DHE07-2'!D122</f>
        <v>0</v>
      </c>
      <c r="E101" s="55">
        <f>'DHE07-2'!E122</f>
        <v>0</v>
      </c>
      <c r="F101" s="55">
        <f>'DHE07-2'!F122</f>
        <v>0</v>
      </c>
      <c r="G101" s="55">
        <f>'DHE07-2'!G122</f>
        <v>0</v>
      </c>
      <c r="H101" s="46" t="str">
        <f>RIGHT('DHE07-2'!$D$8,4)</f>
        <v>2024</v>
      </c>
      <c r="I101" s="46" t="str">
        <f>'DHE07-2'!$D$6</f>
        <v>Please Select from:            ↓</v>
      </c>
      <c r="J101" s="46" t="e">
        <f>VLOOKUP(I101,Institution!$A$2:$F$17,5,FALSE)</f>
        <v>#N/A</v>
      </c>
      <c r="K101" s="46" t="e">
        <f>VLOOKUP(I101,Institution!$A$2:$F$17,2,FALSE)</f>
        <v>#N/A</v>
      </c>
      <c r="L101" s="46" t="str">
        <f>'DHE07-2'!B122</f>
        <v>53000</v>
      </c>
      <c r="M101" s="46" t="str">
        <f>'DHE07-2'!C122</f>
        <v>Washington</v>
      </c>
      <c r="N101" s="46" t="str">
        <f>'DHE07-2'!A122</f>
        <v>US States</v>
      </c>
    </row>
    <row r="102" spans="1:14" x14ac:dyDescent="0.2">
      <c r="A102" s="48" t="s">
        <v>787</v>
      </c>
      <c r="B102" s="46" t="str">
        <f>'DHE07-2'!B123</f>
        <v>54000</v>
      </c>
      <c r="C102" s="46" t="str">
        <f>'DHE07-2'!C123</f>
        <v>West Virginia</v>
      </c>
      <c r="D102" s="55">
        <f>'DHE07-2'!D123</f>
        <v>0</v>
      </c>
      <c r="E102" s="55">
        <f>'DHE07-2'!E123</f>
        <v>0</v>
      </c>
      <c r="F102" s="55">
        <f>'DHE07-2'!F123</f>
        <v>0</v>
      </c>
      <c r="G102" s="55">
        <f>'DHE07-2'!G123</f>
        <v>0</v>
      </c>
      <c r="H102" s="46" t="str">
        <f>RIGHT('DHE07-2'!$D$8,4)</f>
        <v>2024</v>
      </c>
      <c r="I102" s="46" t="str">
        <f>'DHE07-2'!$D$6</f>
        <v>Please Select from:            ↓</v>
      </c>
      <c r="J102" s="46" t="e">
        <f>VLOOKUP(I102,Institution!$A$2:$F$17,5,FALSE)</f>
        <v>#N/A</v>
      </c>
      <c r="K102" s="46" t="e">
        <f>VLOOKUP(I102,Institution!$A$2:$F$17,2,FALSE)</f>
        <v>#N/A</v>
      </c>
      <c r="L102" s="46" t="str">
        <f>'DHE07-2'!B123</f>
        <v>54000</v>
      </c>
      <c r="M102" s="46" t="str">
        <f>'DHE07-2'!C123</f>
        <v>West Virginia</v>
      </c>
      <c r="N102" s="46" t="str">
        <f>'DHE07-2'!A123</f>
        <v>US States</v>
      </c>
    </row>
    <row r="103" spans="1:14" x14ac:dyDescent="0.2">
      <c r="A103" s="48" t="s">
        <v>787</v>
      </c>
      <c r="B103" s="46" t="str">
        <f>'DHE07-2'!B124</f>
        <v>55000</v>
      </c>
      <c r="C103" s="46" t="str">
        <f>'DHE07-2'!C124</f>
        <v>Wisconsin</v>
      </c>
      <c r="D103" s="55">
        <f>'DHE07-2'!D124</f>
        <v>0</v>
      </c>
      <c r="E103" s="55">
        <f>'DHE07-2'!E124</f>
        <v>0</v>
      </c>
      <c r="F103" s="55">
        <f>'DHE07-2'!F124</f>
        <v>0</v>
      </c>
      <c r="G103" s="55">
        <f>'DHE07-2'!G124</f>
        <v>0</v>
      </c>
      <c r="H103" s="46" t="str">
        <f>RIGHT('DHE07-2'!$D$8,4)</f>
        <v>2024</v>
      </c>
      <c r="I103" s="46" t="str">
        <f>'DHE07-2'!$D$6</f>
        <v>Please Select from:            ↓</v>
      </c>
      <c r="J103" s="46" t="e">
        <f>VLOOKUP(I103,Institution!$A$2:$F$17,5,FALSE)</f>
        <v>#N/A</v>
      </c>
      <c r="K103" s="46" t="e">
        <f>VLOOKUP(I103,Institution!$A$2:$F$17,2,FALSE)</f>
        <v>#N/A</v>
      </c>
      <c r="L103" s="46" t="str">
        <f>'DHE07-2'!B124</f>
        <v>55000</v>
      </c>
      <c r="M103" s="46" t="str">
        <f>'DHE07-2'!C124</f>
        <v>Wisconsin</v>
      </c>
      <c r="N103" s="46" t="str">
        <f>'DHE07-2'!A124</f>
        <v>US States</v>
      </c>
    </row>
    <row r="104" spans="1:14" x14ac:dyDescent="0.2">
      <c r="A104" s="48" t="s">
        <v>787</v>
      </c>
      <c r="B104" s="46" t="str">
        <f>'DHE07-2'!B125</f>
        <v>56000</v>
      </c>
      <c r="C104" s="46" t="str">
        <f>'DHE07-2'!C125</f>
        <v>Wyoming</v>
      </c>
      <c r="D104" s="55">
        <f>'DHE07-2'!D125</f>
        <v>0</v>
      </c>
      <c r="E104" s="55">
        <f>'DHE07-2'!E125</f>
        <v>0</v>
      </c>
      <c r="F104" s="55">
        <f>'DHE07-2'!F125</f>
        <v>0</v>
      </c>
      <c r="G104" s="55">
        <f>'DHE07-2'!G125</f>
        <v>0</v>
      </c>
      <c r="H104" s="46" t="str">
        <f>RIGHT('DHE07-2'!$D$8,4)</f>
        <v>2024</v>
      </c>
      <c r="I104" s="46" t="str">
        <f>'DHE07-2'!$D$6</f>
        <v>Please Select from:            ↓</v>
      </c>
      <c r="J104" s="46" t="e">
        <f>VLOOKUP(I104,Institution!$A$2:$F$17,5,FALSE)</f>
        <v>#N/A</v>
      </c>
      <c r="K104" s="46" t="e">
        <f>VLOOKUP(I104,Institution!$A$2:$F$17,2,FALSE)</f>
        <v>#N/A</v>
      </c>
      <c r="L104" s="46" t="str">
        <f>'DHE07-2'!B125</f>
        <v>56000</v>
      </c>
      <c r="M104" s="46" t="str">
        <f>'DHE07-2'!C125</f>
        <v>Wyoming</v>
      </c>
      <c r="N104" s="46" t="str">
        <f>'DHE07-2'!A125</f>
        <v>US States</v>
      </c>
    </row>
    <row r="105" spans="1:14" x14ac:dyDescent="0.2">
      <c r="A105" s="48" t="s">
        <v>787</v>
      </c>
      <c r="B105" s="46" t="str">
        <f>'DHE07-2'!B126</f>
        <v>60000</v>
      </c>
      <c r="C105" s="46" t="str">
        <f>'DHE07-2'!C126</f>
        <v>American Samoa</v>
      </c>
      <c r="D105" s="55">
        <f>'DHE07-2'!D126</f>
        <v>0</v>
      </c>
      <c r="E105" s="55">
        <f>'DHE07-2'!E126</f>
        <v>0</v>
      </c>
      <c r="F105" s="55">
        <f>'DHE07-2'!F126</f>
        <v>0</v>
      </c>
      <c r="G105" s="55">
        <f>'DHE07-2'!G126</f>
        <v>0</v>
      </c>
      <c r="H105" s="46" t="str">
        <f>RIGHT('DHE07-2'!$D$8,4)</f>
        <v>2024</v>
      </c>
      <c r="I105" s="46" t="str">
        <f>'DHE07-2'!$D$6</f>
        <v>Please Select from:            ↓</v>
      </c>
      <c r="J105" s="46" t="e">
        <f>VLOOKUP(I105,Institution!$A$2:$F$17,5,FALSE)</f>
        <v>#N/A</v>
      </c>
      <c r="K105" s="46" t="e">
        <f>VLOOKUP(I105,Institution!$A$2:$F$17,2,FALSE)</f>
        <v>#N/A</v>
      </c>
      <c r="L105" s="46" t="str">
        <f>'DHE07-2'!B126</f>
        <v>60000</v>
      </c>
      <c r="M105" s="46" t="str">
        <f>'DHE07-2'!C126</f>
        <v>American Samoa</v>
      </c>
      <c r="N105" s="46" t="str">
        <f>'DHE07-2'!A126</f>
        <v>US Territories</v>
      </c>
    </row>
    <row r="106" spans="1:14" x14ac:dyDescent="0.2">
      <c r="A106" s="48" t="s">
        <v>787</v>
      </c>
      <c r="B106" s="46" t="str">
        <f>'DHE07-2'!B127</f>
        <v>64000</v>
      </c>
      <c r="C106" s="46" t="str">
        <f>'DHE07-2'!C127</f>
        <v>Federated States of Micronesia</v>
      </c>
      <c r="D106" s="55">
        <f>'DHE07-2'!D127</f>
        <v>0</v>
      </c>
      <c r="E106" s="55">
        <f>'DHE07-2'!E127</f>
        <v>0</v>
      </c>
      <c r="F106" s="55">
        <f>'DHE07-2'!F127</f>
        <v>0</v>
      </c>
      <c r="G106" s="55">
        <f>'DHE07-2'!G127</f>
        <v>0</v>
      </c>
      <c r="H106" s="46" t="str">
        <f>RIGHT('DHE07-2'!$D$8,4)</f>
        <v>2024</v>
      </c>
      <c r="I106" s="46" t="str">
        <f>'DHE07-2'!$D$6</f>
        <v>Please Select from:            ↓</v>
      </c>
      <c r="J106" s="46" t="e">
        <f>VLOOKUP(I106,Institution!$A$2:$F$17,5,FALSE)</f>
        <v>#N/A</v>
      </c>
      <c r="K106" s="46" t="e">
        <f>VLOOKUP(I106,Institution!$A$2:$F$17,2,FALSE)</f>
        <v>#N/A</v>
      </c>
      <c r="L106" s="46" t="str">
        <f>'DHE07-2'!B127</f>
        <v>64000</v>
      </c>
      <c r="M106" s="46" t="str">
        <f>'DHE07-2'!C127</f>
        <v>Federated States of Micronesia</v>
      </c>
      <c r="N106" s="46" t="str">
        <f>'DHE07-2'!A127</f>
        <v>US Territories</v>
      </c>
    </row>
    <row r="107" spans="1:14" x14ac:dyDescent="0.2">
      <c r="A107" s="48" t="s">
        <v>787</v>
      </c>
      <c r="B107" s="46" t="str">
        <f>'DHE07-2'!B128</f>
        <v>66000</v>
      </c>
      <c r="C107" s="46" t="str">
        <f>'DHE07-2'!C128</f>
        <v>Guam</v>
      </c>
      <c r="D107" s="55">
        <f>'DHE07-2'!D128</f>
        <v>0</v>
      </c>
      <c r="E107" s="55">
        <f>'DHE07-2'!E128</f>
        <v>0</v>
      </c>
      <c r="F107" s="55">
        <f>'DHE07-2'!F128</f>
        <v>0</v>
      </c>
      <c r="G107" s="55">
        <f>'DHE07-2'!G128</f>
        <v>0</v>
      </c>
      <c r="H107" s="46" t="str">
        <f>RIGHT('DHE07-2'!$D$8,4)</f>
        <v>2024</v>
      </c>
      <c r="I107" s="46" t="str">
        <f>'DHE07-2'!$D$6</f>
        <v>Please Select from:            ↓</v>
      </c>
      <c r="J107" s="46" t="e">
        <f>VLOOKUP(I107,Institution!$A$2:$F$17,5,FALSE)</f>
        <v>#N/A</v>
      </c>
      <c r="K107" s="46" t="e">
        <f>VLOOKUP(I107,Institution!$A$2:$F$17,2,FALSE)</f>
        <v>#N/A</v>
      </c>
      <c r="L107" s="46" t="str">
        <f>'DHE07-2'!B128</f>
        <v>66000</v>
      </c>
      <c r="M107" s="46" t="str">
        <f>'DHE07-2'!C128</f>
        <v>Guam</v>
      </c>
      <c r="N107" s="46" t="str">
        <f>'DHE07-2'!A128</f>
        <v>US Territories</v>
      </c>
    </row>
    <row r="108" spans="1:14" x14ac:dyDescent="0.2">
      <c r="A108" s="48" t="s">
        <v>787</v>
      </c>
      <c r="B108" s="46" t="str">
        <f>'DHE07-2'!B129</f>
        <v>68000</v>
      </c>
      <c r="C108" s="46" t="str">
        <f>'DHE07-2'!C129</f>
        <v>Marshall Islands</v>
      </c>
      <c r="D108" s="55">
        <f>'DHE07-2'!D129</f>
        <v>0</v>
      </c>
      <c r="E108" s="55">
        <f>'DHE07-2'!E129</f>
        <v>0</v>
      </c>
      <c r="F108" s="55">
        <f>'DHE07-2'!F129</f>
        <v>0</v>
      </c>
      <c r="G108" s="55">
        <f>'DHE07-2'!G129</f>
        <v>0</v>
      </c>
      <c r="H108" s="46" t="str">
        <f>RIGHT('DHE07-2'!$D$8,4)</f>
        <v>2024</v>
      </c>
      <c r="I108" s="46" t="str">
        <f>'DHE07-2'!$D$6</f>
        <v>Please Select from:            ↓</v>
      </c>
      <c r="J108" s="46" t="e">
        <f>VLOOKUP(I108,Institution!$A$2:$F$17,5,FALSE)</f>
        <v>#N/A</v>
      </c>
      <c r="K108" s="46" t="e">
        <f>VLOOKUP(I108,Institution!$A$2:$F$17,2,FALSE)</f>
        <v>#N/A</v>
      </c>
      <c r="L108" s="46" t="str">
        <f>'DHE07-2'!B129</f>
        <v>68000</v>
      </c>
      <c r="M108" s="46" t="str">
        <f>'DHE07-2'!C129</f>
        <v>Marshall Islands</v>
      </c>
      <c r="N108" s="46" t="str">
        <f>'DHE07-2'!A129</f>
        <v>US Territories</v>
      </c>
    </row>
    <row r="109" spans="1:14" x14ac:dyDescent="0.2">
      <c r="A109" s="48" t="s">
        <v>787</v>
      </c>
      <c r="B109" s="46" t="str">
        <f>'DHE07-2'!B130</f>
        <v>69000</v>
      </c>
      <c r="C109" s="46" t="str">
        <f>'DHE07-2'!C130</f>
        <v>Northern Mariana Islands</v>
      </c>
      <c r="D109" s="55">
        <f>'DHE07-2'!D130</f>
        <v>0</v>
      </c>
      <c r="E109" s="55">
        <f>'DHE07-2'!E130</f>
        <v>0</v>
      </c>
      <c r="F109" s="55">
        <f>'DHE07-2'!F130</f>
        <v>0</v>
      </c>
      <c r="G109" s="55">
        <f>'DHE07-2'!G130</f>
        <v>0</v>
      </c>
      <c r="H109" s="46" t="str">
        <f>RIGHT('DHE07-2'!$D$8,4)</f>
        <v>2024</v>
      </c>
      <c r="I109" s="46" t="str">
        <f>'DHE07-2'!$D$6</f>
        <v>Please Select from:            ↓</v>
      </c>
      <c r="J109" s="46" t="e">
        <f>VLOOKUP(I109,Institution!$A$2:$F$17,5,FALSE)</f>
        <v>#N/A</v>
      </c>
      <c r="K109" s="46" t="e">
        <f>VLOOKUP(I109,Institution!$A$2:$F$17,2,FALSE)</f>
        <v>#N/A</v>
      </c>
      <c r="L109" s="46" t="str">
        <f>'DHE07-2'!B130</f>
        <v>69000</v>
      </c>
      <c r="M109" s="46" t="str">
        <f>'DHE07-2'!C130</f>
        <v>Northern Mariana Islands</v>
      </c>
      <c r="N109" s="46" t="str">
        <f>'DHE07-2'!A130</f>
        <v>US Territories</v>
      </c>
    </row>
    <row r="110" spans="1:14" x14ac:dyDescent="0.2">
      <c r="A110" s="48" t="s">
        <v>787</v>
      </c>
      <c r="B110" s="46" t="str">
        <f>'DHE07-2'!B131</f>
        <v>70000</v>
      </c>
      <c r="C110" s="46" t="str">
        <f>'DHE07-2'!C131</f>
        <v>Palau</v>
      </c>
      <c r="D110" s="55">
        <f>'DHE07-2'!D131</f>
        <v>0</v>
      </c>
      <c r="E110" s="55">
        <f>'DHE07-2'!E131</f>
        <v>0</v>
      </c>
      <c r="F110" s="55">
        <f>'DHE07-2'!F131</f>
        <v>0</v>
      </c>
      <c r="G110" s="55">
        <f>'DHE07-2'!G131</f>
        <v>0</v>
      </c>
      <c r="H110" s="46" t="str">
        <f>RIGHT('DHE07-2'!$D$8,4)</f>
        <v>2024</v>
      </c>
      <c r="I110" s="46" t="str">
        <f>'DHE07-2'!$D$6</f>
        <v>Please Select from:            ↓</v>
      </c>
      <c r="J110" s="46" t="e">
        <f>VLOOKUP(I110,Institution!$A$2:$F$17,5,FALSE)</f>
        <v>#N/A</v>
      </c>
      <c r="K110" s="46" t="e">
        <f>VLOOKUP(I110,Institution!$A$2:$F$17,2,FALSE)</f>
        <v>#N/A</v>
      </c>
      <c r="L110" s="46" t="str">
        <f>'DHE07-2'!B131</f>
        <v>70000</v>
      </c>
      <c r="M110" s="46" t="str">
        <f>'DHE07-2'!C131</f>
        <v>Palau</v>
      </c>
      <c r="N110" s="46" t="str">
        <f>'DHE07-2'!A131</f>
        <v>US Territories</v>
      </c>
    </row>
    <row r="111" spans="1:14" x14ac:dyDescent="0.2">
      <c r="A111" s="48" t="s">
        <v>787</v>
      </c>
      <c r="B111" s="46" t="str">
        <f>'DHE07-2'!B132</f>
        <v>72000</v>
      </c>
      <c r="C111" s="46" t="str">
        <f>'DHE07-2'!C132</f>
        <v>Puerto Rico</v>
      </c>
      <c r="D111" s="55">
        <f>'DHE07-2'!D132</f>
        <v>0</v>
      </c>
      <c r="E111" s="55">
        <f>'DHE07-2'!E132</f>
        <v>0</v>
      </c>
      <c r="F111" s="55">
        <f>'DHE07-2'!F132</f>
        <v>0</v>
      </c>
      <c r="G111" s="55">
        <f>'DHE07-2'!G132</f>
        <v>0</v>
      </c>
      <c r="H111" s="46" t="str">
        <f>RIGHT('DHE07-2'!$D$8,4)</f>
        <v>2024</v>
      </c>
      <c r="I111" s="46" t="str">
        <f>'DHE07-2'!$D$6</f>
        <v>Please Select from:            ↓</v>
      </c>
      <c r="J111" s="46" t="e">
        <f>VLOOKUP(I111,Institution!$A$2:$F$17,5,FALSE)</f>
        <v>#N/A</v>
      </c>
      <c r="K111" s="46" t="e">
        <f>VLOOKUP(I111,Institution!$A$2:$F$17,2,FALSE)</f>
        <v>#N/A</v>
      </c>
      <c r="L111" s="46" t="str">
        <f>'DHE07-2'!B132</f>
        <v>72000</v>
      </c>
      <c r="M111" s="46" t="str">
        <f>'DHE07-2'!C132</f>
        <v>Puerto Rico</v>
      </c>
      <c r="N111" s="46" t="str">
        <f>'DHE07-2'!A132</f>
        <v>US Territories</v>
      </c>
    </row>
    <row r="112" spans="1:14" x14ac:dyDescent="0.2">
      <c r="A112" s="48" t="s">
        <v>787</v>
      </c>
      <c r="B112" s="46" t="str">
        <f>'DHE07-2'!B133</f>
        <v>74000</v>
      </c>
      <c r="C112" s="46" t="str">
        <f>'DHE07-2'!C133</f>
        <v>United States, minor outlying islands</v>
      </c>
      <c r="D112" s="55">
        <f>'DHE07-2'!D133</f>
        <v>0</v>
      </c>
      <c r="E112" s="55">
        <f>'DHE07-2'!E133</f>
        <v>0</v>
      </c>
      <c r="F112" s="55">
        <f>'DHE07-2'!F133</f>
        <v>0</v>
      </c>
      <c r="G112" s="55">
        <f>'DHE07-2'!G133</f>
        <v>0</v>
      </c>
      <c r="H112" s="46" t="str">
        <f>RIGHT('DHE07-2'!$D$8,4)</f>
        <v>2024</v>
      </c>
      <c r="I112" s="46" t="str">
        <f>'DHE07-2'!$D$6</f>
        <v>Please Select from:            ↓</v>
      </c>
      <c r="J112" s="46" t="e">
        <f>VLOOKUP(I112,Institution!$A$2:$F$17,5,FALSE)</f>
        <v>#N/A</v>
      </c>
      <c r="K112" s="46" t="e">
        <f>VLOOKUP(I112,Institution!$A$2:$F$17,2,FALSE)</f>
        <v>#N/A</v>
      </c>
      <c r="L112" s="46" t="str">
        <f>'DHE07-2'!B133</f>
        <v>74000</v>
      </c>
      <c r="M112" s="46" t="str">
        <f>'DHE07-2'!C133</f>
        <v>United States, minor outlying islands</v>
      </c>
      <c r="N112" s="46" t="str">
        <f>'DHE07-2'!A133</f>
        <v>US Territories</v>
      </c>
    </row>
    <row r="113" spans="1:14" x14ac:dyDescent="0.2">
      <c r="A113" s="48" t="s">
        <v>787</v>
      </c>
      <c r="B113" s="46" t="str">
        <f>'DHE07-2'!B134</f>
        <v>78000</v>
      </c>
      <c r="C113" s="46" t="str">
        <f>'DHE07-2'!C134</f>
        <v>Virgin Islands</v>
      </c>
      <c r="D113" s="55">
        <f>'DHE07-2'!D134</f>
        <v>0</v>
      </c>
      <c r="E113" s="55">
        <f>'DHE07-2'!E134</f>
        <v>0</v>
      </c>
      <c r="F113" s="55">
        <f>'DHE07-2'!F134</f>
        <v>0</v>
      </c>
      <c r="G113" s="55">
        <f>'DHE07-2'!G134</f>
        <v>0</v>
      </c>
      <c r="H113" s="46" t="str">
        <f>RIGHT('DHE07-2'!$D$8,4)</f>
        <v>2024</v>
      </c>
      <c r="I113" s="46" t="str">
        <f>'DHE07-2'!$D$6</f>
        <v>Please Select from:            ↓</v>
      </c>
      <c r="J113" s="46" t="e">
        <f>VLOOKUP(I113,Institution!$A$2:$F$17,5,FALSE)</f>
        <v>#N/A</v>
      </c>
      <c r="K113" s="46" t="e">
        <f>VLOOKUP(I113,Institution!$A$2:$F$17,2,FALSE)</f>
        <v>#N/A</v>
      </c>
      <c r="L113" s="46" t="str">
        <f>'DHE07-2'!B134</f>
        <v>78000</v>
      </c>
      <c r="M113" s="46" t="str">
        <f>'DHE07-2'!C134</f>
        <v>Virgin Islands</v>
      </c>
      <c r="N113" s="46" t="str">
        <f>'DHE07-2'!A134</f>
        <v>US Territories</v>
      </c>
    </row>
    <row r="114" spans="1:14" x14ac:dyDescent="0.2">
      <c r="A114" s="48" t="s">
        <v>787</v>
      </c>
      <c r="B114" s="46" t="str">
        <f>'DHE07-2'!B137</f>
        <v>00004</v>
      </c>
      <c r="C114" s="46" t="str">
        <f>'DHE07-2'!C137</f>
        <v>Afghanistan</v>
      </c>
      <c r="D114" s="55">
        <f>'DHE07-2'!D137</f>
        <v>0</v>
      </c>
      <c r="E114" s="55">
        <f>'DHE07-2'!E137</f>
        <v>0</v>
      </c>
      <c r="F114" s="55">
        <f>'DHE07-2'!F137</f>
        <v>0</v>
      </c>
      <c r="G114" s="55">
        <f>'DHE07-2'!G137</f>
        <v>0</v>
      </c>
      <c r="H114" s="46" t="str">
        <f>RIGHT('DHE07-2'!$D$8,4)</f>
        <v>2024</v>
      </c>
      <c r="I114" s="46" t="str">
        <f>'DHE07-2'!$D$6</f>
        <v>Please Select from:            ↓</v>
      </c>
      <c r="J114" s="46" t="e">
        <f>VLOOKUP(I114,Institution!$A$2:$F$17,5,FALSE)</f>
        <v>#N/A</v>
      </c>
      <c r="K114" s="46" t="e">
        <f>VLOOKUP(I114,Institution!$A$2:$F$17,2,FALSE)</f>
        <v>#N/A</v>
      </c>
      <c r="L114" s="46" t="str">
        <f>'DHE07-2'!B137</f>
        <v>00004</v>
      </c>
      <c r="M114" s="46" t="str">
        <f>'DHE07-2'!C137</f>
        <v>Afghanistan</v>
      </c>
      <c r="N114" s="46" t="str">
        <f>'DHE07-2'!A137</f>
        <v>Foreign Countries</v>
      </c>
    </row>
    <row r="115" spans="1:14" x14ac:dyDescent="0.2">
      <c r="A115" s="48" t="s">
        <v>787</v>
      </c>
      <c r="B115" s="46" t="str">
        <f>'DHE07-2'!B138</f>
        <v>00008</v>
      </c>
      <c r="C115" s="46" t="str">
        <f>'DHE07-2'!C138</f>
        <v>Albania</v>
      </c>
      <c r="D115" s="55">
        <f>'DHE07-2'!D138</f>
        <v>0</v>
      </c>
      <c r="E115" s="55">
        <f>'DHE07-2'!E138</f>
        <v>0</v>
      </c>
      <c r="F115" s="55">
        <f>'DHE07-2'!F138</f>
        <v>0</v>
      </c>
      <c r="G115" s="55">
        <f>'DHE07-2'!G138</f>
        <v>0</v>
      </c>
      <c r="H115" s="46" t="str">
        <f>RIGHT('DHE07-2'!$D$8,4)</f>
        <v>2024</v>
      </c>
      <c r="I115" s="46" t="str">
        <f>'DHE07-2'!$D$6</f>
        <v>Please Select from:            ↓</v>
      </c>
      <c r="J115" s="46" t="e">
        <f>VLOOKUP(I115,Institution!$A$2:$F$17,5,FALSE)</f>
        <v>#N/A</v>
      </c>
      <c r="K115" s="46" t="e">
        <f>VLOOKUP(I115,Institution!$A$2:$F$17,2,FALSE)</f>
        <v>#N/A</v>
      </c>
      <c r="L115" s="46" t="str">
        <f>'DHE07-2'!B138</f>
        <v>00008</v>
      </c>
      <c r="M115" s="46" t="str">
        <f>'DHE07-2'!C138</f>
        <v>Albania</v>
      </c>
      <c r="N115" s="46" t="str">
        <f>'DHE07-2'!A138</f>
        <v>Foreign Countries</v>
      </c>
    </row>
    <row r="116" spans="1:14" x14ac:dyDescent="0.2">
      <c r="A116" s="48" t="s">
        <v>787</v>
      </c>
      <c r="B116" s="46" t="str">
        <f>'DHE07-2'!B139</f>
        <v>00010</v>
      </c>
      <c r="C116" s="46" t="str">
        <f>'DHE07-2'!C139</f>
        <v>Antarctica</v>
      </c>
      <c r="D116" s="55">
        <f>'DHE07-2'!D139</f>
        <v>0</v>
      </c>
      <c r="E116" s="55">
        <f>'DHE07-2'!E139</f>
        <v>0</v>
      </c>
      <c r="F116" s="55">
        <f>'DHE07-2'!F139</f>
        <v>0</v>
      </c>
      <c r="G116" s="55">
        <f>'DHE07-2'!G139</f>
        <v>0</v>
      </c>
      <c r="H116" s="46" t="str">
        <f>RIGHT('DHE07-2'!$D$8,4)</f>
        <v>2024</v>
      </c>
      <c r="I116" s="46" t="str">
        <f>'DHE07-2'!$D$6</f>
        <v>Please Select from:            ↓</v>
      </c>
      <c r="J116" s="46" t="e">
        <f>VLOOKUP(I116,Institution!$A$2:$F$17,5,FALSE)</f>
        <v>#N/A</v>
      </c>
      <c r="K116" s="46" t="e">
        <f>VLOOKUP(I116,Institution!$A$2:$F$17,2,FALSE)</f>
        <v>#N/A</v>
      </c>
      <c r="L116" s="46" t="str">
        <f>'DHE07-2'!B139</f>
        <v>00010</v>
      </c>
      <c r="M116" s="46" t="str">
        <f>'DHE07-2'!C139</f>
        <v>Antarctica</v>
      </c>
      <c r="N116" s="46" t="str">
        <f>'DHE07-2'!A139</f>
        <v>Foreign Countries</v>
      </c>
    </row>
    <row r="117" spans="1:14" x14ac:dyDescent="0.2">
      <c r="A117" s="48" t="s">
        <v>787</v>
      </c>
      <c r="B117" s="46" t="str">
        <f>'DHE07-2'!B140</f>
        <v>00012</v>
      </c>
      <c r="C117" s="46" t="str">
        <f>'DHE07-2'!C140</f>
        <v>Algeria</v>
      </c>
      <c r="D117" s="55">
        <f>'DHE07-2'!D140</f>
        <v>0</v>
      </c>
      <c r="E117" s="55">
        <f>'DHE07-2'!E140</f>
        <v>0</v>
      </c>
      <c r="F117" s="55">
        <f>'DHE07-2'!F140</f>
        <v>0</v>
      </c>
      <c r="G117" s="55">
        <f>'DHE07-2'!G140</f>
        <v>0</v>
      </c>
      <c r="H117" s="46" t="str">
        <f>RIGHT('DHE07-2'!$D$8,4)</f>
        <v>2024</v>
      </c>
      <c r="I117" s="46" t="str">
        <f>'DHE07-2'!$D$6</f>
        <v>Please Select from:            ↓</v>
      </c>
      <c r="J117" s="46" t="e">
        <f>VLOOKUP(I117,Institution!$A$2:$F$17,5,FALSE)</f>
        <v>#N/A</v>
      </c>
      <c r="K117" s="46" t="e">
        <f>VLOOKUP(I117,Institution!$A$2:$F$17,2,FALSE)</f>
        <v>#N/A</v>
      </c>
      <c r="L117" s="46" t="str">
        <f>'DHE07-2'!B140</f>
        <v>00012</v>
      </c>
      <c r="M117" s="46" t="str">
        <f>'DHE07-2'!C140</f>
        <v>Algeria</v>
      </c>
      <c r="N117" s="46" t="str">
        <f>'DHE07-2'!A140</f>
        <v>Foreign Countries</v>
      </c>
    </row>
    <row r="118" spans="1:14" x14ac:dyDescent="0.2">
      <c r="A118" s="48" t="s">
        <v>787</v>
      </c>
      <c r="B118" s="46" t="str">
        <f>'DHE07-2'!B141</f>
        <v>00020</v>
      </c>
      <c r="C118" s="46" t="str">
        <f>'DHE07-2'!C141</f>
        <v>andorra</v>
      </c>
      <c r="D118" s="55">
        <f>'DHE07-2'!D141</f>
        <v>0</v>
      </c>
      <c r="E118" s="55">
        <f>'DHE07-2'!E141</f>
        <v>0</v>
      </c>
      <c r="F118" s="55">
        <f>'DHE07-2'!F141</f>
        <v>0</v>
      </c>
      <c r="G118" s="55">
        <f>'DHE07-2'!G141</f>
        <v>0</v>
      </c>
      <c r="H118" s="46" t="str">
        <f>RIGHT('DHE07-2'!$D$8,4)</f>
        <v>2024</v>
      </c>
      <c r="I118" s="46" t="str">
        <f>'DHE07-2'!$D$6</f>
        <v>Please Select from:            ↓</v>
      </c>
      <c r="J118" s="46" t="e">
        <f>VLOOKUP(I118,Institution!$A$2:$F$17,5,FALSE)</f>
        <v>#N/A</v>
      </c>
      <c r="K118" s="46" t="e">
        <f>VLOOKUP(I118,Institution!$A$2:$F$17,2,FALSE)</f>
        <v>#N/A</v>
      </c>
      <c r="L118" s="46" t="str">
        <f>'DHE07-2'!B141</f>
        <v>00020</v>
      </c>
      <c r="M118" s="46" t="str">
        <f>'DHE07-2'!C141</f>
        <v>andorra</v>
      </c>
      <c r="N118" s="46" t="str">
        <f>'DHE07-2'!A141</f>
        <v>Foreign Countries</v>
      </c>
    </row>
    <row r="119" spans="1:14" x14ac:dyDescent="0.2">
      <c r="A119" s="48" t="s">
        <v>787</v>
      </c>
      <c r="B119" s="46" t="str">
        <f>'DHE07-2'!B142</f>
        <v>00024</v>
      </c>
      <c r="C119" s="46" t="str">
        <f>'DHE07-2'!C142</f>
        <v>Angola</v>
      </c>
      <c r="D119" s="55">
        <f>'DHE07-2'!D142</f>
        <v>0</v>
      </c>
      <c r="E119" s="55">
        <f>'DHE07-2'!E142</f>
        <v>0</v>
      </c>
      <c r="F119" s="55">
        <f>'DHE07-2'!F142</f>
        <v>0</v>
      </c>
      <c r="G119" s="55">
        <f>'DHE07-2'!G142</f>
        <v>0</v>
      </c>
      <c r="H119" s="46" t="str">
        <f>RIGHT('DHE07-2'!$D$8,4)</f>
        <v>2024</v>
      </c>
      <c r="I119" s="46" t="str">
        <f>'DHE07-2'!$D$6</f>
        <v>Please Select from:            ↓</v>
      </c>
      <c r="J119" s="46" t="e">
        <f>VLOOKUP(I119,Institution!$A$2:$F$17,5,FALSE)</f>
        <v>#N/A</v>
      </c>
      <c r="K119" s="46" t="e">
        <f>VLOOKUP(I119,Institution!$A$2:$F$17,2,FALSE)</f>
        <v>#N/A</v>
      </c>
      <c r="L119" s="46" t="str">
        <f>'DHE07-2'!B142</f>
        <v>00024</v>
      </c>
      <c r="M119" s="46" t="str">
        <f>'DHE07-2'!C142</f>
        <v>Angola</v>
      </c>
      <c r="N119" s="46" t="str">
        <f>'DHE07-2'!A142</f>
        <v>Foreign Countries</v>
      </c>
    </row>
    <row r="120" spans="1:14" x14ac:dyDescent="0.2">
      <c r="A120" s="48" t="s">
        <v>787</v>
      </c>
      <c r="B120" s="46" t="str">
        <f>'DHE07-2'!B143</f>
        <v>00028</v>
      </c>
      <c r="C120" s="46" t="str">
        <f>'DHE07-2'!C143</f>
        <v>Antigua and Barbuda</v>
      </c>
      <c r="D120" s="55">
        <f>'DHE07-2'!D143</f>
        <v>0</v>
      </c>
      <c r="E120" s="55">
        <f>'DHE07-2'!E143</f>
        <v>0</v>
      </c>
      <c r="F120" s="55">
        <f>'DHE07-2'!F143</f>
        <v>0</v>
      </c>
      <c r="G120" s="55">
        <f>'DHE07-2'!G143</f>
        <v>0</v>
      </c>
      <c r="H120" s="46" t="str">
        <f>RIGHT('DHE07-2'!$D$8,4)</f>
        <v>2024</v>
      </c>
      <c r="I120" s="46" t="str">
        <f>'DHE07-2'!$D$6</f>
        <v>Please Select from:            ↓</v>
      </c>
      <c r="J120" s="46" t="e">
        <f>VLOOKUP(I120,Institution!$A$2:$F$17,5,FALSE)</f>
        <v>#N/A</v>
      </c>
      <c r="K120" s="46" t="e">
        <f>VLOOKUP(I120,Institution!$A$2:$F$17,2,FALSE)</f>
        <v>#N/A</v>
      </c>
      <c r="L120" s="46" t="str">
        <f>'DHE07-2'!B143</f>
        <v>00028</v>
      </c>
      <c r="M120" s="46" t="str">
        <f>'DHE07-2'!C143</f>
        <v>Antigua and Barbuda</v>
      </c>
      <c r="N120" s="46" t="str">
        <f>'DHE07-2'!A143</f>
        <v>Foreign Countries</v>
      </c>
    </row>
    <row r="121" spans="1:14" x14ac:dyDescent="0.2">
      <c r="A121" s="48" t="s">
        <v>787</v>
      </c>
      <c r="B121" s="46" t="str">
        <f>'DHE07-2'!B144</f>
        <v>00031</v>
      </c>
      <c r="C121" s="46" t="str">
        <f>'DHE07-2'!C144</f>
        <v>Azerbaijan</v>
      </c>
      <c r="D121" s="55">
        <f>'DHE07-2'!D144</f>
        <v>0</v>
      </c>
      <c r="E121" s="55">
        <f>'DHE07-2'!E144</f>
        <v>0</v>
      </c>
      <c r="F121" s="55">
        <f>'DHE07-2'!F144</f>
        <v>0</v>
      </c>
      <c r="G121" s="55">
        <f>'DHE07-2'!G144</f>
        <v>0</v>
      </c>
      <c r="H121" s="46" t="str">
        <f>RIGHT('DHE07-2'!$D$8,4)</f>
        <v>2024</v>
      </c>
      <c r="I121" s="46" t="str">
        <f>'DHE07-2'!$D$6</f>
        <v>Please Select from:            ↓</v>
      </c>
      <c r="J121" s="46" t="e">
        <f>VLOOKUP(I121,Institution!$A$2:$F$17,5,FALSE)</f>
        <v>#N/A</v>
      </c>
      <c r="K121" s="46" t="e">
        <f>VLOOKUP(I121,Institution!$A$2:$F$17,2,FALSE)</f>
        <v>#N/A</v>
      </c>
      <c r="L121" s="46" t="str">
        <f>'DHE07-2'!B144</f>
        <v>00031</v>
      </c>
      <c r="M121" s="46" t="str">
        <f>'DHE07-2'!C144</f>
        <v>Azerbaijan</v>
      </c>
      <c r="N121" s="46" t="str">
        <f>'DHE07-2'!A144</f>
        <v>Foreign Countries</v>
      </c>
    </row>
    <row r="122" spans="1:14" x14ac:dyDescent="0.2">
      <c r="A122" s="48" t="s">
        <v>787</v>
      </c>
      <c r="B122" s="46" t="str">
        <f>'DHE07-2'!B145</f>
        <v>00032</v>
      </c>
      <c r="C122" s="46" t="str">
        <f>'DHE07-2'!C145</f>
        <v>Argentina</v>
      </c>
      <c r="D122" s="55">
        <f>'DHE07-2'!D145</f>
        <v>0</v>
      </c>
      <c r="E122" s="55">
        <f>'DHE07-2'!E145</f>
        <v>0</v>
      </c>
      <c r="F122" s="55">
        <f>'DHE07-2'!F145</f>
        <v>0</v>
      </c>
      <c r="G122" s="55">
        <f>'DHE07-2'!G145</f>
        <v>0</v>
      </c>
      <c r="H122" s="46" t="str">
        <f>RIGHT('DHE07-2'!$D$8,4)</f>
        <v>2024</v>
      </c>
      <c r="I122" s="46" t="str">
        <f>'DHE07-2'!$D$6</f>
        <v>Please Select from:            ↓</v>
      </c>
      <c r="J122" s="46" t="e">
        <f>VLOOKUP(I122,Institution!$A$2:$F$17,5,FALSE)</f>
        <v>#N/A</v>
      </c>
      <c r="K122" s="46" t="e">
        <f>VLOOKUP(I122,Institution!$A$2:$F$17,2,FALSE)</f>
        <v>#N/A</v>
      </c>
      <c r="L122" s="46" t="str">
        <f>'DHE07-2'!B145</f>
        <v>00032</v>
      </c>
      <c r="M122" s="46" t="str">
        <f>'DHE07-2'!C145</f>
        <v>Argentina</v>
      </c>
      <c r="N122" s="46" t="str">
        <f>'DHE07-2'!A145</f>
        <v>Foreign Countries</v>
      </c>
    </row>
    <row r="123" spans="1:14" x14ac:dyDescent="0.2">
      <c r="A123" s="48" t="s">
        <v>787</v>
      </c>
      <c r="B123" s="46" t="str">
        <f>'DHE07-2'!B146</f>
        <v>00036</v>
      </c>
      <c r="C123" s="46" t="str">
        <f>'DHE07-2'!C146</f>
        <v>Australia</v>
      </c>
      <c r="D123" s="55">
        <f>'DHE07-2'!D146</f>
        <v>0</v>
      </c>
      <c r="E123" s="55">
        <f>'DHE07-2'!E146</f>
        <v>0</v>
      </c>
      <c r="F123" s="55">
        <f>'DHE07-2'!F146</f>
        <v>0</v>
      </c>
      <c r="G123" s="55">
        <f>'DHE07-2'!G146</f>
        <v>0</v>
      </c>
      <c r="H123" s="46" t="str">
        <f>RIGHT('DHE07-2'!$D$8,4)</f>
        <v>2024</v>
      </c>
      <c r="I123" s="46" t="str">
        <f>'DHE07-2'!$D$6</f>
        <v>Please Select from:            ↓</v>
      </c>
      <c r="J123" s="46" t="e">
        <f>VLOOKUP(I123,Institution!$A$2:$F$17,5,FALSE)</f>
        <v>#N/A</v>
      </c>
      <c r="K123" s="46" t="e">
        <f>VLOOKUP(I123,Institution!$A$2:$F$17,2,FALSE)</f>
        <v>#N/A</v>
      </c>
      <c r="L123" s="46" t="str">
        <f>'DHE07-2'!B146</f>
        <v>00036</v>
      </c>
      <c r="M123" s="46" t="str">
        <f>'DHE07-2'!C146</f>
        <v>Australia</v>
      </c>
      <c r="N123" s="46" t="str">
        <f>'DHE07-2'!A146</f>
        <v>Foreign Countries</v>
      </c>
    </row>
    <row r="124" spans="1:14" x14ac:dyDescent="0.2">
      <c r="A124" s="48" t="s">
        <v>787</v>
      </c>
      <c r="B124" s="46" t="str">
        <f>'DHE07-2'!B147</f>
        <v>00040</v>
      </c>
      <c r="C124" s="46" t="str">
        <f>'DHE07-2'!C147</f>
        <v>Austria</v>
      </c>
      <c r="D124" s="55">
        <f>'DHE07-2'!D147</f>
        <v>0</v>
      </c>
      <c r="E124" s="55">
        <f>'DHE07-2'!E147</f>
        <v>0</v>
      </c>
      <c r="F124" s="55">
        <f>'DHE07-2'!F147</f>
        <v>0</v>
      </c>
      <c r="G124" s="55">
        <f>'DHE07-2'!G147</f>
        <v>0</v>
      </c>
      <c r="H124" s="46" t="str">
        <f>RIGHT('DHE07-2'!$D$8,4)</f>
        <v>2024</v>
      </c>
      <c r="I124" s="46" t="str">
        <f>'DHE07-2'!$D$6</f>
        <v>Please Select from:            ↓</v>
      </c>
      <c r="J124" s="46" t="e">
        <f>VLOOKUP(I124,Institution!$A$2:$F$17,5,FALSE)</f>
        <v>#N/A</v>
      </c>
      <c r="K124" s="46" t="e">
        <f>VLOOKUP(I124,Institution!$A$2:$F$17,2,FALSE)</f>
        <v>#N/A</v>
      </c>
      <c r="L124" s="46" t="str">
        <f>'DHE07-2'!B147</f>
        <v>00040</v>
      </c>
      <c r="M124" s="46" t="str">
        <f>'DHE07-2'!C147</f>
        <v>Austria</v>
      </c>
      <c r="N124" s="46" t="str">
        <f>'DHE07-2'!A147</f>
        <v>Foreign Countries</v>
      </c>
    </row>
    <row r="125" spans="1:14" x14ac:dyDescent="0.2">
      <c r="A125" s="48" t="s">
        <v>787</v>
      </c>
      <c r="B125" s="46" t="str">
        <f>'DHE07-2'!B148</f>
        <v>00044</v>
      </c>
      <c r="C125" s="46" t="str">
        <f>'DHE07-2'!C148</f>
        <v>Bahamas</v>
      </c>
      <c r="D125" s="55">
        <f>'DHE07-2'!D148</f>
        <v>0</v>
      </c>
      <c r="E125" s="55">
        <f>'DHE07-2'!E148</f>
        <v>0</v>
      </c>
      <c r="F125" s="55">
        <f>'DHE07-2'!F148</f>
        <v>0</v>
      </c>
      <c r="G125" s="55">
        <f>'DHE07-2'!G148</f>
        <v>0</v>
      </c>
      <c r="H125" s="46" t="str">
        <f>RIGHT('DHE07-2'!$D$8,4)</f>
        <v>2024</v>
      </c>
      <c r="I125" s="46" t="str">
        <f>'DHE07-2'!$D$6</f>
        <v>Please Select from:            ↓</v>
      </c>
      <c r="J125" s="46" t="e">
        <f>VLOOKUP(I125,Institution!$A$2:$F$17,5,FALSE)</f>
        <v>#N/A</v>
      </c>
      <c r="K125" s="46" t="e">
        <f>VLOOKUP(I125,Institution!$A$2:$F$17,2,FALSE)</f>
        <v>#N/A</v>
      </c>
      <c r="L125" s="46" t="str">
        <f>'DHE07-2'!B148</f>
        <v>00044</v>
      </c>
      <c r="M125" s="46" t="str">
        <f>'DHE07-2'!C148</f>
        <v>Bahamas</v>
      </c>
      <c r="N125" s="46" t="str">
        <f>'DHE07-2'!A148</f>
        <v>Foreign Countries</v>
      </c>
    </row>
    <row r="126" spans="1:14" x14ac:dyDescent="0.2">
      <c r="A126" s="48" t="s">
        <v>787</v>
      </c>
      <c r="B126" s="46" t="str">
        <f>'DHE07-2'!B149</f>
        <v>00048</v>
      </c>
      <c r="C126" s="46" t="str">
        <f>'DHE07-2'!C149</f>
        <v>Bahrain</v>
      </c>
      <c r="D126" s="55">
        <f>'DHE07-2'!D149</f>
        <v>0</v>
      </c>
      <c r="E126" s="55">
        <f>'DHE07-2'!E149</f>
        <v>0</v>
      </c>
      <c r="F126" s="55">
        <f>'DHE07-2'!F149</f>
        <v>0</v>
      </c>
      <c r="G126" s="55">
        <f>'DHE07-2'!G149</f>
        <v>0</v>
      </c>
      <c r="H126" s="46" t="str">
        <f>RIGHT('DHE07-2'!$D$8,4)</f>
        <v>2024</v>
      </c>
      <c r="I126" s="46" t="str">
        <f>'DHE07-2'!$D$6</f>
        <v>Please Select from:            ↓</v>
      </c>
      <c r="J126" s="46" t="e">
        <f>VLOOKUP(I126,Institution!$A$2:$F$17,5,FALSE)</f>
        <v>#N/A</v>
      </c>
      <c r="K126" s="46" t="e">
        <f>VLOOKUP(I126,Institution!$A$2:$F$17,2,FALSE)</f>
        <v>#N/A</v>
      </c>
      <c r="L126" s="46" t="str">
        <f>'DHE07-2'!B149</f>
        <v>00048</v>
      </c>
      <c r="M126" s="46" t="str">
        <f>'DHE07-2'!C149</f>
        <v>Bahrain</v>
      </c>
      <c r="N126" s="46" t="str">
        <f>'DHE07-2'!A149</f>
        <v>Foreign Countries</v>
      </c>
    </row>
    <row r="127" spans="1:14" x14ac:dyDescent="0.2">
      <c r="A127" s="48" t="s">
        <v>787</v>
      </c>
      <c r="B127" s="46" t="str">
        <f>'DHE07-2'!B150</f>
        <v>00050</v>
      </c>
      <c r="C127" s="46" t="str">
        <f>'DHE07-2'!C150</f>
        <v>Bangladesh</v>
      </c>
      <c r="D127" s="55">
        <f>'DHE07-2'!D150</f>
        <v>0</v>
      </c>
      <c r="E127" s="55">
        <f>'DHE07-2'!E150</f>
        <v>0</v>
      </c>
      <c r="F127" s="55">
        <f>'DHE07-2'!F150</f>
        <v>0</v>
      </c>
      <c r="G127" s="55">
        <f>'DHE07-2'!G150</f>
        <v>0</v>
      </c>
      <c r="H127" s="46" t="str">
        <f>RIGHT('DHE07-2'!$D$8,4)</f>
        <v>2024</v>
      </c>
      <c r="I127" s="46" t="str">
        <f>'DHE07-2'!$D$6</f>
        <v>Please Select from:            ↓</v>
      </c>
      <c r="J127" s="46" t="e">
        <f>VLOOKUP(I127,Institution!$A$2:$F$17,5,FALSE)</f>
        <v>#N/A</v>
      </c>
      <c r="K127" s="46" t="e">
        <f>VLOOKUP(I127,Institution!$A$2:$F$17,2,FALSE)</f>
        <v>#N/A</v>
      </c>
      <c r="L127" s="46" t="str">
        <f>'DHE07-2'!B150</f>
        <v>00050</v>
      </c>
      <c r="M127" s="46" t="str">
        <f>'DHE07-2'!C150</f>
        <v>Bangladesh</v>
      </c>
      <c r="N127" s="46" t="str">
        <f>'DHE07-2'!A150</f>
        <v>Foreign Countries</v>
      </c>
    </row>
    <row r="128" spans="1:14" x14ac:dyDescent="0.2">
      <c r="A128" s="48" t="s">
        <v>787</v>
      </c>
      <c r="B128" s="46" t="str">
        <f>'DHE07-2'!B151</f>
        <v>00051</v>
      </c>
      <c r="C128" s="46" t="str">
        <f>'DHE07-2'!C151</f>
        <v>Armenia</v>
      </c>
      <c r="D128" s="55">
        <f>'DHE07-2'!D151</f>
        <v>0</v>
      </c>
      <c r="E128" s="55">
        <f>'DHE07-2'!E151</f>
        <v>0</v>
      </c>
      <c r="F128" s="55">
        <f>'DHE07-2'!F151</f>
        <v>0</v>
      </c>
      <c r="G128" s="55">
        <f>'DHE07-2'!G151</f>
        <v>0</v>
      </c>
      <c r="H128" s="46" t="str">
        <f>RIGHT('DHE07-2'!$D$8,4)</f>
        <v>2024</v>
      </c>
      <c r="I128" s="46" t="str">
        <f>'DHE07-2'!$D$6</f>
        <v>Please Select from:            ↓</v>
      </c>
      <c r="J128" s="46" t="e">
        <f>VLOOKUP(I128,Institution!$A$2:$F$17,5,FALSE)</f>
        <v>#N/A</v>
      </c>
      <c r="K128" s="46" t="e">
        <f>VLOOKUP(I128,Institution!$A$2:$F$17,2,FALSE)</f>
        <v>#N/A</v>
      </c>
      <c r="L128" s="46" t="str">
        <f>'DHE07-2'!B151</f>
        <v>00051</v>
      </c>
      <c r="M128" s="46" t="str">
        <f>'DHE07-2'!C151</f>
        <v>Armenia</v>
      </c>
      <c r="N128" s="46" t="str">
        <f>'DHE07-2'!A151</f>
        <v>Foreign Countries</v>
      </c>
    </row>
    <row r="129" spans="1:14" x14ac:dyDescent="0.2">
      <c r="A129" s="48" t="s">
        <v>787</v>
      </c>
      <c r="B129" s="46" t="str">
        <f>'DHE07-2'!B152</f>
        <v>00052</v>
      </c>
      <c r="C129" s="46" t="str">
        <f>'DHE07-2'!C152</f>
        <v>Barbados</v>
      </c>
      <c r="D129" s="55">
        <f>'DHE07-2'!D152</f>
        <v>0</v>
      </c>
      <c r="E129" s="55">
        <f>'DHE07-2'!E152</f>
        <v>0</v>
      </c>
      <c r="F129" s="55">
        <f>'DHE07-2'!F152</f>
        <v>0</v>
      </c>
      <c r="G129" s="55">
        <f>'DHE07-2'!G152</f>
        <v>0</v>
      </c>
      <c r="H129" s="46" t="str">
        <f>RIGHT('DHE07-2'!$D$8,4)</f>
        <v>2024</v>
      </c>
      <c r="I129" s="46" t="str">
        <f>'DHE07-2'!$D$6</f>
        <v>Please Select from:            ↓</v>
      </c>
      <c r="J129" s="46" t="e">
        <f>VLOOKUP(I129,Institution!$A$2:$F$17,5,FALSE)</f>
        <v>#N/A</v>
      </c>
      <c r="K129" s="46" t="e">
        <f>VLOOKUP(I129,Institution!$A$2:$F$17,2,FALSE)</f>
        <v>#N/A</v>
      </c>
      <c r="L129" s="46" t="str">
        <f>'DHE07-2'!B152</f>
        <v>00052</v>
      </c>
      <c r="M129" s="46" t="str">
        <f>'DHE07-2'!C152</f>
        <v>Barbados</v>
      </c>
      <c r="N129" s="46" t="str">
        <f>'DHE07-2'!A152</f>
        <v>Foreign Countries</v>
      </c>
    </row>
    <row r="130" spans="1:14" x14ac:dyDescent="0.2">
      <c r="A130" s="48" t="s">
        <v>787</v>
      </c>
      <c r="B130" s="46" t="str">
        <f>'DHE07-2'!B153</f>
        <v>00056</v>
      </c>
      <c r="C130" s="46" t="str">
        <f>'DHE07-2'!C153</f>
        <v>Belgium</v>
      </c>
      <c r="D130" s="55">
        <f>'DHE07-2'!D153</f>
        <v>0</v>
      </c>
      <c r="E130" s="55">
        <f>'DHE07-2'!E153</f>
        <v>0</v>
      </c>
      <c r="F130" s="55">
        <f>'DHE07-2'!F153</f>
        <v>0</v>
      </c>
      <c r="G130" s="55">
        <f>'DHE07-2'!G153</f>
        <v>0</v>
      </c>
      <c r="H130" s="46" t="str">
        <f>RIGHT('DHE07-2'!$D$8,4)</f>
        <v>2024</v>
      </c>
      <c r="I130" s="46" t="str">
        <f>'DHE07-2'!$D$6</f>
        <v>Please Select from:            ↓</v>
      </c>
      <c r="J130" s="46" t="e">
        <f>VLOOKUP(I130,Institution!$A$2:$F$17,5,FALSE)</f>
        <v>#N/A</v>
      </c>
      <c r="K130" s="46" t="e">
        <f>VLOOKUP(I130,Institution!$A$2:$F$17,2,FALSE)</f>
        <v>#N/A</v>
      </c>
      <c r="L130" s="46" t="str">
        <f>'DHE07-2'!B153</f>
        <v>00056</v>
      </c>
      <c r="M130" s="46" t="str">
        <f>'DHE07-2'!C153</f>
        <v>Belgium</v>
      </c>
      <c r="N130" s="46" t="str">
        <f>'DHE07-2'!A153</f>
        <v>Foreign Countries</v>
      </c>
    </row>
    <row r="131" spans="1:14" x14ac:dyDescent="0.2">
      <c r="A131" s="48" t="s">
        <v>787</v>
      </c>
      <c r="B131" s="46" t="str">
        <f>'DHE07-2'!B154</f>
        <v>00060</v>
      </c>
      <c r="C131" s="46" t="str">
        <f>'DHE07-2'!C154</f>
        <v>Bermuda</v>
      </c>
      <c r="D131" s="55">
        <f>'DHE07-2'!D154</f>
        <v>0</v>
      </c>
      <c r="E131" s="55">
        <f>'DHE07-2'!E154</f>
        <v>0</v>
      </c>
      <c r="F131" s="55">
        <f>'DHE07-2'!F154</f>
        <v>0</v>
      </c>
      <c r="G131" s="55">
        <f>'DHE07-2'!G154</f>
        <v>0</v>
      </c>
      <c r="H131" s="46" t="str">
        <f>RIGHT('DHE07-2'!$D$8,4)</f>
        <v>2024</v>
      </c>
      <c r="I131" s="46" t="str">
        <f>'DHE07-2'!$D$6</f>
        <v>Please Select from:            ↓</v>
      </c>
      <c r="J131" s="46" t="e">
        <f>VLOOKUP(I131,Institution!$A$2:$F$17,5,FALSE)</f>
        <v>#N/A</v>
      </c>
      <c r="K131" s="46" t="e">
        <f>VLOOKUP(I131,Institution!$A$2:$F$17,2,FALSE)</f>
        <v>#N/A</v>
      </c>
      <c r="L131" s="46" t="str">
        <f>'DHE07-2'!B154</f>
        <v>00060</v>
      </c>
      <c r="M131" s="46" t="str">
        <f>'DHE07-2'!C154</f>
        <v>Bermuda</v>
      </c>
      <c r="N131" s="46" t="str">
        <f>'DHE07-2'!A154</f>
        <v>Foreign Countries</v>
      </c>
    </row>
    <row r="132" spans="1:14" x14ac:dyDescent="0.2">
      <c r="A132" s="48" t="s">
        <v>787</v>
      </c>
      <c r="B132" s="46" t="str">
        <f>'DHE07-2'!B155</f>
        <v>00064</v>
      </c>
      <c r="C132" s="46" t="str">
        <f>'DHE07-2'!C155</f>
        <v>Bhutan</v>
      </c>
      <c r="D132" s="55">
        <f>'DHE07-2'!D155</f>
        <v>0</v>
      </c>
      <c r="E132" s="55">
        <f>'DHE07-2'!E155</f>
        <v>0</v>
      </c>
      <c r="F132" s="55">
        <f>'DHE07-2'!F155</f>
        <v>0</v>
      </c>
      <c r="G132" s="55">
        <f>'DHE07-2'!G155</f>
        <v>0</v>
      </c>
      <c r="H132" s="46" t="str">
        <f>RIGHT('DHE07-2'!$D$8,4)</f>
        <v>2024</v>
      </c>
      <c r="I132" s="46" t="str">
        <f>'DHE07-2'!$D$6</f>
        <v>Please Select from:            ↓</v>
      </c>
      <c r="J132" s="46" t="e">
        <f>VLOOKUP(I132,Institution!$A$2:$F$17,5,FALSE)</f>
        <v>#N/A</v>
      </c>
      <c r="K132" s="46" t="e">
        <f>VLOOKUP(I132,Institution!$A$2:$F$17,2,FALSE)</f>
        <v>#N/A</v>
      </c>
      <c r="L132" s="46" t="str">
        <f>'DHE07-2'!B155</f>
        <v>00064</v>
      </c>
      <c r="M132" s="46" t="str">
        <f>'DHE07-2'!C155</f>
        <v>Bhutan</v>
      </c>
      <c r="N132" s="46" t="str">
        <f>'DHE07-2'!A155</f>
        <v>Foreign Countries</v>
      </c>
    </row>
    <row r="133" spans="1:14" x14ac:dyDescent="0.2">
      <c r="A133" s="48" t="s">
        <v>787</v>
      </c>
      <c r="B133" s="46" t="str">
        <f>'DHE07-2'!B156</f>
        <v>00068</v>
      </c>
      <c r="C133" s="46" t="str">
        <f>'DHE07-2'!C156</f>
        <v>Bolivia, Plurinational State of</v>
      </c>
      <c r="D133" s="55">
        <f>'DHE07-2'!D156</f>
        <v>0</v>
      </c>
      <c r="E133" s="55">
        <f>'DHE07-2'!E156</f>
        <v>0</v>
      </c>
      <c r="F133" s="55">
        <f>'DHE07-2'!F156</f>
        <v>0</v>
      </c>
      <c r="G133" s="55">
        <f>'DHE07-2'!G156</f>
        <v>0</v>
      </c>
      <c r="H133" s="46" t="str">
        <f>RIGHT('DHE07-2'!$D$8,4)</f>
        <v>2024</v>
      </c>
      <c r="I133" s="46" t="str">
        <f>'DHE07-2'!$D$6</f>
        <v>Please Select from:            ↓</v>
      </c>
      <c r="J133" s="46" t="e">
        <f>VLOOKUP(I133,Institution!$A$2:$F$17,5,FALSE)</f>
        <v>#N/A</v>
      </c>
      <c r="K133" s="46" t="e">
        <f>VLOOKUP(I133,Institution!$A$2:$F$17,2,FALSE)</f>
        <v>#N/A</v>
      </c>
      <c r="L133" s="46" t="str">
        <f>'DHE07-2'!B156</f>
        <v>00068</v>
      </c>
      <c r="M133" s="46" t="str">
        <f>'DHE07-2'!C156</f>
        <v>Bolivia, Plurinational State of</v>
      </c>
      <c r="N133" s="46" t="str">
        <f>'DHE07-2'!A156</f>
        <v>Foreign Countries</v>
      </c>
    </row>
    <row r="134" spans="1:14" x14ac:dyDescent="0.2">
      <c r="A134" s="48" t="s">
        <v>787</v>
      </c>
      <c r="B134" s="46" t="str">
        <f>'DHE07-2'!B157</f>
        <v>00070</v>
      </c>
      <c r="C134" s="46" t="str">
        <f>'DHE07-2'!C157</f>
        <v>Bosnia and Herzegovina</v>
      </c>
      <c r="D134" s="55">
        <f>'DHE07-2'!D157</f>
        <v>0</v>
      </c>
      <c r="E134" s="55">
        <f>'DHE07-2'!E157</f>
        <v>0</v>
      </c>
      <c r="F134" s="55">
        <f>'DHE07-2'!F157</f>
        <v>0</v>
      </c>
      <c r="G134" s="55">
        <f>'DHE07-2'!G157</f>
        <v>0</v>
      </c>
      <c r="H134" s="46" t="str">
        <f>RIGHT('DHE07-2'!$D$8,4)</f>
        <v>2024</v>
      </c>
      <c r="I134" s="46" t="str">
        <f>'DHE07-2'!$D$6</f>
        <v>Please Select from:            ↓</v>
      </c>
      <c r="J134" s="46" t="e">
        <f>VLOOKUP(I134,Institution!$A$2:$F$17,5,FALSE)</f>
        <v>#N/A</v>
      </c>
      <c r="K134" s="46" t="e">
        <f>VLOOKUP(I134,Institution!$A$2:$F$17,2,FALSE)</f>
        <v>#N/A</v>
      </c>
      <c r="L134" s="46" t="str">
        <f>'DHE07-2'!B157</f>
        <v>00070</v>
      </c>
      <c r="M134" s="46" t="str">
        <f>'DHE07-2'!C157</f>
        <v>Bosnia and Herzegovina</v>
      </c>
      <c r="N134" s="46" t="str">
        <f>'DHE07-2'!A157</f>
        <v>Foreign Countries</v>
      </c>
    </row>
    <row r="135" spans="1:14" x14ac:dyDescent="0.2">
      <c r="A135" s="48" t="s">
        <v>787</v>
      </c>
      <c r="B135" s="46" t="str">
        <f>'DHE07-2'!B158</f>
        <v>00072</v>
      </c>
      <c r="C135" s="46" t="str">
        <f>'DHE07-2'!C158</f>
        <v>Botswana</v>
      </c>
      <c r="D135" s="55">
        <f>'DHE07-2'!D158</f>
        <v>0</v>
      </c>
      <c r="E135" s="55">
        <f>'DHE07-2'!E158</f>
        <v>0</v>
      </c>
      <c r="F135" s="55">
        <f>'DHE07-2'!F158</f>
        <v>0</v>
      </c>
      <c r="G135" s="55">
        <f>'DHE07-2'!G158</f>
        <v>0</v>
      </c>
      <c r="H135" s="46" t="str">
        <f>RIGHT('DHE07-2'!$D$8,4)</f>
        <v>2024</v>
      </c>
      <c r="I135" s="46" t="str">
        <f>'DHE07-2'!$D$6</f>
        <v>Please Select from:            ↓</v>
      </c>
      <c r="J135" s="46" t="e">
        <f>VLOOKUP(I135,Institution!$A$2:$F$17,5,FALSE)</f>
        <v>#N/A</v>
      </c>
      <c r="K135" s="46" t="e">
        <f>VLOOKUP(I135,Institution!$A$2:$F$17,2,FALSE)</f>
        <v>#N/A</v>
      </c>
      <c r="L135" s="46" t="str">
        <f>'DHE07-2'!B158</f>
        <v>00072</v>
      </c>
      <c r="M135" s="46" t="str">
        <f>'DHE07-2'!C158</f>
        <v>Botswana</v>
      </c>
      <c r="N135" s="46" t="str">
        <f>'DHE07-2'!A158</f>
        <v>Foreign Countries</v>
      </c>
    </row>
    <row r="136" spans="1:14" x14ac:dyDescent="0.2">
      <c r="A136" s="48" t="s">
        <v>787</v>
      </c>
      <c r="B136" s="46" t="str">
        <f>'DHE07-2'!B159</f>
        <v>00074</v>
      </c>
      <c r="C136" s="46" t="str">
        <f>'DHE07-2'!C159</f>
        <v>Bouvet Island</v>
      </c>
      <c r="D136" s="55">
        <f>'DHE07-2'!D159</f>
        <v>0</v>
      </c>
      <c r="E136" s="55">
        <f>'DHE07-2'!E159</f>
        <v>0</v>
      </c>
      <c r="F136" s="55">
        <f>'DHE07-2'!F159</f>
        <v>0</v>
      </c>
      <c r="G136" s="55">
        <f>'DHE07-2'!G159</f>
        <v>0</v>
      </c>
      <c r="H136" s="46" t="str">
        <f>RIGHT('DHE07-2'!$D$8,4)</f>
        <v>2024</v>
      </c>
      <c r="I136" s="46" t="str">
        <f>'DHE07-2'!$D$6</f>
        <v>Please Select from:            ↓</v>
      </c>
      <c r="J136" s="46" t="e">
        <f>VLOOKUP(I136,Institution!$A$2:$F$17,5,FALSE)</f>
        <v>#N/A</v>
      </c>
      <c r="K136" s="46" t="e">
        <f>VLOOKUP(I136,Institution!$A$2:$F$17,2,FALSE)</f>
        <v>#N/A</v>
      </c>
      <c r="L136" s="46" t="str">
        <f>'DHE07-2'!B159</f>
        <v>00074</v>
      </c>
      <c r="M136" s="46" t="str">
        <f>'DHE07-2'!C159</f>
        <v>Bouvet Island</v>
      </c>
      <c r="N136" s="46" t="str">
        <f>'DHE07-2'!A159</f>
        <v>Foreign Countries</v>
      </c>
    </row>
    <row r="137" spans="1:14" x14ac:dyDescent="0.2">
      <c r="A137" s="48" t="s">
        <v>787</v>
      </c>
      <c r="B137" s="46" t="str">
        <f>'DHE07-2'!B160</f>
        <v>00076</v>
      </c>
      <c r="C137" s="46" t="str">
        <f>'DHE07-2'!C160</f>
        <v>Brazil</v>
      </c>
      <c r="D137" s="55">
        <f>'DHE07-2'!D160</f>
        <v>0</v>
      </c>
      <c r="E137" s="55">
        <f>'DHE07-2'!E160</f>
        <v>0</v>
      </c>
      <c r="F137" s="55">
        <f>'DHE07-2'!F160</f>
        <v>0</v>
      </c>
      <c r="G137" s="55">
        <f>'DHE07-2'!G160</f>
        <v>0</v>
      </c>
      <c r="H137" s="46" t="str">
        <f>RIGHT('DHE07-2'!$D$8,4)</f>
        <v>2024</v>
      </c>
      <c r="I137" s="46" t="str">
        <f>'DHE07-2'!$D$6</f>
        <v>Please Select from:            ↓</v>
      </c>
      <c r="J137" s="46" t="e">
        <f>VLOOKUP(I137,Institution!$A$2:$F$17,5,FALSE)</f>
        <v>#N/A</v>
      </c>
      <c r="K137" s="46" t="e">
        <f>VLOOKUP(I137,Institution!$A$2:$F$17,2,FALSE)</f>
        <v>#N/A</v>
      </c>
      <c r="L137" s="46" t="str">
        <f>'DHE07-2'!B160</f>
        <v>00076</v>
      </c>
      <c r="M137" s="46" t="str">
        <f>'DHE07-2'!C160</f>
        <v>Brazil</v>
      </c>
      <c r="N137" s="46" t="str">
        <f>'DHE07-2'!A160</f>
        <v>Foreign Countries</v>
      </c>
    </row>
    <row r="138" spans="1:14" x14ac:dyDescent="0.2">
      <c r="A138" s="48" t="s">
        <v>787</v>
      </c>
      <c r="B138" s="46" t="str">
        <f>'DHE07-2'!B161</f>
        <v>00084</v>
      </c>
      <c r="C138" s="46" t="str">
        <f>'DHE07-2'!C161</f>
        <v>Belize</v>
      </c>
      <c r="D138" s="55">
        <f>'DHE07-2'!D161</f>
        <v>0</v>
      </c>
      <c r="E138" s="55">
        <f>'DHE07-2'!E161</f>
        <v>0</v>
      </c>
      <c r="F138" s="55">
        <f>'DHE07-2'!F161</f>
        <v>0</v>
      </c>
      <c r="G138" s="55">
        <f>'DHE07-2'!G161</f>
        <v>0</v>
      </c>
      <c r="H138" s="46" t="str">
        <f>RIGHT('DHE07-2'!$D$8,4)</f>
        <v>2024</v>
      </c>
      <c r="I138" s="46" t="str">
        <f>'DHE07-2'!$D$6</f>
        <v>Please Select from:            ↓</v>
      </c>
      <c r="J138" s="46" t="e">
        <f>VLOOKUP(I138,Institution!$A$2:$F$17,5,FALSE)</f>
        <v>#N/A</v>
      </c>
      <c r="K138" s="46" t="e">
        <f>VLOOKUP(I138,Institution!$A$2:$F$17,2,FALSE)</f>
        <v>#N/A</v>
      </c>
      <c r="L138" s="46" t="str">
        <f>'DHE07-2'!B161</f>
        <v>00084</v>
      </c>
      <c r="M138" s="46" t="str">
        <f>'DHE07-2'!C161</f>
        <v>Belize</v>
      </c>
      <c r="N138" s="46" t="str">
        <f>'DHE07-2'!A161</f>
        <v>Foreign Countries</v>
      </c>
    </row>
    <row r="139" spans="1:14" x14ac:dyDescent="0.2">
      <c r="A139" s="48" t="s">
        <v>787</v>
      </c>
      <c r="B139" s="46" t="str">
        <f>'DHE07-2'!B162</f>
        <v>00086</v>
      </c>
      <c r="C139" s="46" t="str">
        <f>'DHE07-2'!C162</f>
        <v>British Indian Ocean Territory</v>
      </c>
      <c r="D139" s="55">
        <f>'DHE07-2'!D162</f>
        <v>0</v>
      </c>
      <c r="E139" s="55">
        <f>'DHE07-2'!E162</f>
        <v>0</v>
      </c>
      <c r="F139" s="55">
        <f>'DHE07-2'!F162</f>
        <v>0</v>
      </c>
      <c r="G139" s="55">
        <f>'DHE07-2'!G162</f>
        <v>0</v>
      </c>
      <c r="H139" s="46" t="str">
        <f>RIGHT('DHE07-2'!$D$8,4)</f>
        <v>2024</v>
      </c>
      <c r="I139" s="46" t="str">
        <f>'DHE07-2'!$D$6</f>
        <v>Please Select from:            ↓</v>
      </c>
      <c r="J139" s="46" t="e">
        <f>VLOOKUP(I139,Institution!$A$2:$F$17,5,FALSE)</f>
        <v>#N/A</v>
      </c>
      <c r="K139" s="46" t="e">
        <f>VLOOKUP(I139,Institution!$A$2:$F$17,2,FALSE)</f>
        <v>#N/A</v>
      </c>
      <c r="L139" s="46" t="str">
        <f>'DHE07-2'!B162</f>
        <v>00086</v>
      </c>
      <c r="M139" s="46" t="str">
        <f>'DHE07-2'!C162</f>
        <v>British Indian Ocean Territory</v>
      </c>
      <c r="N139" s="46" t="str">
        <f>'DHE07-2'!A162</f>
        <v>Foreign Countries</v>
      </c>
    </row>
    <row r="140" spans="1:14" x14ac:dyDescent="0.2">
      <c r="A140" s="48" t="s">
        <v>787</v>
      </c>
      <c r="B140" s="46" t="str">
        <f>'DHE07-2'!B163</f>
        <v>00090</v>
      </c>
      <c r="C140" s="46" t="str">
        <f>'DHE07-2'!C163</f>
        <v>Solomon Islands</v>
      </c>
      <c r="D140" s="55">
        <f>'DHE07-2'!D163</f>
        <v>0</v>
      </c>
      <c r="E140" s="55">
        <f>'DHE07-2'!E163</f>
        <v>0</v>
      </c>
      <c r="F140" s="55">
        <f>'DHE07-2'!F163</f>
        <v>0</v>
      </c>
      <c r="G140" s="55">
        <f>'DHE07-2'!G163</f>
        <v>0</v>
      </c>
      <c r="H140" s="46" t="str">
        <f>RIGHT('DHE07-2'!$D$8,4)</f>
        <v>2024</v>
      </c>
      <c r="I140" s="46" t="str">
        <f>'DHE07-2'!$D$6</f>
        <v>Please Select from:            ↓</v>
      </c>
      <c r="J140" s="46" t="e">
        <f>VLOOKUP(I140,Institution!$A$2:$F$17,5,FALSE)</f>
        <v>#N/A</v>
      </c>
      <c r="K140" s="46" t="e">
        <f>VLOOKUP(I140,Institution!$A$2:$F$17,2,FALSE)</f>
        <v>#N/A</v>
      </c>
      <c r="L140" s="46" t="str">
        <f>'DHE07-2'!B163</f>
        <v>00090</v>
      </c>
      <c r="M140" s="46" t="str">
        <f>'DHE07-2'!C163</f>
        <v>Solomon Islands</v>
      </c>
      <c r="N140" s="46" t="str">
        <f>'DHE07-2'!A163</f>
        <v>Foreign Countries</v>
      </c>
    </row>
    <row r="141" spans="1:14" x14ac:dyDescent="0.2">
      <c r="A141" s="48" t="s">
        <v>787</v>
      </c>
      <c r="B141" s="46" t="str">
        <f>'DHE07-2'!B164</f>
        <v>00092</v>
      </c>
      <c r="C141" s="46" t="str">
        <f>'DHE07-2'!C164</f>
        <v>Virgin Islands, British</v>
      </c>
      <c r="D141" s="55">
        <f>'DHE07-2'!D164</f>
        <v>0</v>
      </c>
      <c r="E141" s="55">
        <f>'DHE07-2'!E164</f>
        <v>0</v>
      </c>
      <c r="F141" s="55">
        <f>'DHE07-2'!F164</f>
        <v>0</v>
      </c>
      <c r="G141" s="55">
        <f>'DHE07-2'!G164</f>
        <v>0</v>
      </c>
      <c r="H141" s="46" t="str">
        <f>RIGHT('DHE07-2'!$D$8,4)</f>
        <v>2024</v>
      </c>
      <c r="I141" s="46" t="str">
        <f>'DHE07-2'!$D$6</f>
        <v>Please Select from:            ↓</v>
      </c>
      <c r="J141" s="46" t="e">
        <f>VLOOKUP(I141,Institution!$A$2:$F$17,5,FALSE)</f>
        <v>#N/A</v>
      </c>
      <c r="K141" s="46" t="e">
        <f>VLOOKUP(I141,Institution!$A$2:$F$17,2,FALSE)</f>
        <v>#N/A</v>
      </c>
      <c r="L141" s="46" t="str">
        <f>'DHE07-2'!B164</f>
        <v>00092</v>
      </c>
      <c r="M141" s="46" t="str">
        <f>'DHE07-2'!C164</f>
        <v>Virgin Islands, British</v>
      </c>
      <c r="N141" s="46" t="str">
        <f>'DHE07-2'!A164</f>
        <v>Foreign Countries</v>
      </c>
    </row>
    <row r="142" spans="1:14" x14ac:dyDescent="0.2">
      <c r="A142" s="48" t="s">
        <v>787</v>
      </c>
      <c r="B142" s="46" t="str">
        <f>'DHE07-2'!B165</f>
        <v>00096</v>
      </c>
      <c r="C142" s="46" t="str">
        <f>'DHE07-2'!C165</f>
        <v>Brunei Darussalam</v>
      </c>
      <c r="D142" s="55">
        <f>'DHE07-2'!D165</f>
        <v>0</v>
      </c>
      <c r="E142" s="55">
        <f>'DHE07-2'!E165</f>
        <v>0</v>
      </c>
      <c r="F142" s="55">
        <f>'DHE07-2'!F165</f>
        <v>0</v>
      </c>
      <c r="G142" s="55">
        <f>'DHE07-2'!G165</f>
        <v>0</v>
      </c>
      <c r="H142" s="46" t="str">
        <f>RIGHT('DHE07-2'!$D$8,4)</f>
        <v>2024</v>
      </c>
      <c r="I142" s="46" t="str">
        <f>'DHE07-2'!$D$6</f>
        <v>Please Select from:            ↓</v>
      </c>
      <c r="J142" s="46" t="e">
        <f>VLOOKUP(I142,Institution!$A$2:$F$17,5,FALSE)</f>
        <v>#N/A</v>
      </c>
      <c r="K142" s="46" t="e">
        <f>VLOOKUP(I142,Institution!$A$2:$F$17,2,FALSE)</f>
        <v>#N/A</v>
      </c>
      <c r="L142" s="46" t="str">
        <f>'DHE07-2'!B165</f>
        <v>00096</v>
      </c>
      <c r="M142" s="46" t="str">
        <f>'DHE07-2'!C165</f>
        <v>Brunei Darussalam</v>
      </c>
      <c r="N142" s="46" t="str">
        <f>'DHE07-2'!A165</f>
        <v>Foreign Countries</v>
      </c>
    </row>
    <row r="143" spans="1:14" x14ac:dyDescent="0.2">
      <c r="A143" s="48" t="s">
        <v>787</v>
      </c>
      <c r="B143" s="46" t="str">
        <f>'DHE07-2'!B166</f>
        <v>00100</v>
      </c>
      <c r="C143" s="46" t="str">
        <f>'DHE07-2'!C166</f>
        <v>Bulgaria</v>
      </c>
      <c r="D143" s="55">
        <f>'DHE07-2'!D166</f>
        <v>0</v>
      </c>
      <c r="E143" s="55">
        <f>'DHE07-2'!E166</f>
        <v>0</v>
      </c>
      <c r="F143" s="55">
        <f>'DHE07-2'!F166</f>
        <v>0</v>
      </c>
      <c r="G143" s="55">
        <f>'DHE07-2'!G166</f>
        <v>0</v>
      </c>
      <c r="H143" s="46" t="str">
        <f>RIGHT('DHE07-2'!$D$8,4)</f>
        <v>2024</v>
      </c>
      <c r="I143" s="46" t="str">
        <f>'DHE07-2'!$D$6</f>
        <v>Please Select from:            ↓</v>
      </c>
      <c r="J143" s="46" t="e">
        <f>VLOOKUP(I143,Institution!$A$2:$F$17,5,FALSE)</f>
        <v>#N/A</v>
      </c>
      <c r="K143" s="46" t="e">
        <f>VLOOKUP(I143,Institution!$A$2:$F$17,2,FALSE)</f>
        <v>#N/A</v>
      </c>
      <c r="L143" s="46" t="str">
        <f>'DHE07-2'!B166</f>
        <v>00100</v>
      </c>
      <c r="M143" s="46" t="str">
        <f>'DHE07-2'!C166</f>
        <v>Bulgaria</v>
      </c>
      <c r="N143" s="46" t="str">
        <f>'DHE07-2'!A166</f>
        <v>Foreign Countries</v>
      </c>
    </row>
    <row r="144" spans="1:14" x14ac:dyDescent="0.2">
      <c r="A144" s="48" t="s">
        <v>787</v>
      </c>
      <c r="B144" s="46" t="str">
        <f>'DHE07-2'!B167</f>
        <v>00104</v>
      </c>
      <c r="C144" s="46" t="str">
        <f>'DHE07-2'!C167</f>
        <v>Myanmar</v>
      </c>
      <c r="D144" s="55">
        <f>'DHE07-2'!D167</f>
        <v>0</v>
      </c>
      <c r="E144" s="55">
        <f>'DHE07-2'!E167</f>
        <v>0</v>
      </c>
      <c r="F144" s="55">
        <f>'DHE07-2'!F167</f>
        <v>0</v>
      </c>
      <c r="G144" s="55">
        <f>'DHE07-2'!G167</f>
        <v>0</v>
      </c>
      <c r="H144" s="46" t="str">
        <f>RIGHT('DHE07-2'!$D$8,4)</f>
        <v>2024</v>
      </c>
      <c r="I144" s="46" t="str">
        <f>'DHE07-2'!$D$6</f>
        <v>Please Select from:            ↓</v>
      </c>
      <c r="J144" s="46" t="e">
        <f>VLOOKUP(I144,Institution!$A$2:$F$17,5,FALSE)</f>
        <v>#N/A</v>
      </c>
      <c r="K144" s="46" t="e">
        <f>VLOOKUP(I144,Institution!$A$2:$F$17,2,FALSE)</f>
        <v>#N/A</v>
      </c>
      <c r="L144" s="46" t="str">
        <f>'DHE07-2'!B167</f>
        <v>00104</v>
      </c>
      <c r="M144" s="46" t="str">
        <f>'DHE07-2'!C167</f>
        <v>Myanmar</v>
      </c>
      <c r="N144" s="46" t="str">
        <f>'DHE07-2'!A167</f>
        <v>Foreign Countries</v>
      </c>
    </row>
    <row r="145" spans="1:14" x14ac:dyDescent="0.2">
      <c r="A145" s="48" t="s">
        <v>787</v>
      </c>
      <c r="B145" s="46" t="str">
        <f>'DHE07-2'!B168</f>
        <v>00108</v>
      </c>
      <c r="C145" s="46" t="str">
        <f>'DHE07-2'!C168</f>
        <v>Burundi</v>
      </c>
      <c r="D145" s="55">
        <f>'DHE07-2'!D168</f>
        <v>0</v>
      </c>
      <c r="E145" s="55">
        <f>'DHE07-2'!E168</f>
        <v>0</v>
      </c>
      <c r="F145" s="55">
        <f>'DHE07-2'!F168</f>
        <v>0</v>
      </c>
      <c r="G145" s="55">
        <f>'DHE07-2'!G168</f>
        <v>0</v>
      </c>
      <c r="H145" s="46" t="str">
        <f>RIGHT('DHE07-2'!$D$8,4)</f>
        <v>2024</v>
      </c>
      <c r="I145" s="46" t="str">
        <f>'DHE07-2'!$D$6</f>
        <v>Please Select from:            ↓</v>
      </c>
      <c r="J145" s="46" t="e">
        <f>VLOOKUP(I145,Institution!$A$2:$F$17,5,FALSE)</f>
        <v>#N/A</v>
      </c>
      <c r="K145" s="46" t="e">
        <f>VLOOKUP(I145,Institution!$A$2:$F$17,2,FALSE)</f>
        <v>#N/A</v>
      </c>
      <c r="L145" s="46" t="str">
        <f>'DHE07-2'!B168</f>
        <v>00108</v>
      </c>
      <c r="M145" s="46" t="str">
        <f>'DHE07-2'!C168</f>
        <v>Burundi</v>
      </c>
      <c r="N145" s="46" t="str">
        <f>'DHE07-2'!A168</f>
        <v>Foreign Countries</v>
      </c>
    </row>
    <row r="146" spans="1:14" x14ac:dyDescent="0.2">
      <c r="A146" s="48" t="s">
        <v>787</v>
      </c>
      <c r="B146" s="46" t="str">
        <f>'DHE07-2'!B169</f>
        <v>00112</v>
      </c>
      <c r="C146" s="46" t="str">
        <f>'DHE07-2'!C169</f>
        <v>Belarus</v>
      </c>
      <c r="D146" s="55">
        <f>'DHE07-2'!D169</f>
        <v>0</v>
      </c>
      <c r="E146" s="55">
        <f>'DHE07-2'!E169</f>
        <v>0</v>
      </c>
      <c r="F146" s="55">
        <f>'DHE07-2'!F169</f>
        <v>0</v>
      </c>
      <c r="G146" s="55">
        <f>'DHE07-2'!G169</f>
        <v>0</v>
      </c>
      <c r="H146" s="46" t="str">
        <f>RIGHT('DHE07-2'!$D$8,4)</f>
        <v>2024</v>
      </c>
      <c r="I146" s="46" t="str">
        <f>'DHE07-2'!$D$6</f>
        <v>Please Select from:            ↓</v>
      </c>
      <c r="J146" s="46" t="e">
        <f>VLOOKUP(I146,Institution!$A$2:$F$17,5,FALSE)</f>
        <v>#N/A</v>
      </c>
      <c r="K146" s="46" t="e">
        <f>VLOOKUP(I146,Institution!$A$2:$F$17,2,FALSE)</f>
        <v>#N/A</v>
      </c>
      <c r="L146" s="46" t="str">
        <f>'DHE07-2'!B169</f>
        <v>00112</v>
      </c>
      <c r="M146" s="46" t="str">
        <f>'DHE07-2'!C169</f>
        <v>Belarus</v>
      </c>
      <c r="N146" s="46" t="str">
        <f>'DHE07-2'!A169</f>
        <v>Foreign Countries</v>
      </c>
    </row>
    <row r="147" spans="1:14" x14ac:dyDescent="0.2">
      <c r="A147" s="48" t="s">
        <v>787</v>
      </c>
      <c r="B147" s="46" t="str">
        <f>'DHE07-2'!B170</f>
        <v>00116</v>
      </c>
      <c r="C147" s="46" t="str">
        <f>'DHE07-2'!C170</f>
        <v>Cambodia</v>
      </c>
      <c r="D147" s="55">
        <f>'DHE07-2'!D170</f>
        <v>0</v>
      </c>
      <c r="E147" s="55">
        <f>'DHE07-2'!E170</f>
        <v>0</v>
      </c>
      <c r="F147" s="55">
        <f>'DHE07-2'!F170</f>
        <v>0</v>
      </c>
      <c r="G147" s="55">
        <f>'DHE07-2'!G170</f>
        <v>0</v>
      </c>
      <c r="H147" s="46" t="str">
        <f>RIGHT('DHE07-2'!$D$8,4)</f>
        <v>2024</v>
      </c>
      <c r="I147" s="46" t="str">
        <f>'DHE07-2'!$D$6</f>
        <v>Please Select from:            ↓</v>
      </c>
      <c r="J147" s="46" t="e">
        <f>VLOOKUP(I147,Institution!$A$2:$F$17,5,FALSE)</f>
        <v>#N/A</v>
      </c>
      <c r="K147" s="46" t="e">
        <f>VLOOKUP(I147,Institution!$A$2:$F$17,2,FALSE)</f>
        <v>#N/A</v>
      </c>
      <c r="L147" s="46" t="str">
        <f>'DHE07-2'!B170</f>
        <v>00116</v>
      </c>
      <c r="M147" s="46" t="str">
        <f>'DHE07-2'!C170</f>
        <v>Cambodia</v>
      </c>
      <c r="N147" s="46" t="str">
        <f>'DHE07-2'!A170</f>
        <v>Foreign Countries</v>
      </c>
    </row>
    <row r="148" spans="1:14" x14ac:dyDescent="0.2">
      <c r="A148" s="48" t="s">
        <v>787</v>
      </c>
      <c r="B148" s="46" t="str">
        <f>'DHE07-2'!B171</f>
        <v>00120</v>
      </c>
      <c r="C148" s="46" t="str">
        <f>'DHE07-2'!C171</f>
        <v>Cameroon</v>
      </c>
      <c r="D148" s="55">
        <f>'DHE07-2'!D171</f>
        <v>0</v>
      </c>
      <c r="E148" s="55">
        <f>'DHE07-2'!E171</f>
        <v>0</v>
      </c>
      <c r="F148" s="55">
        <f>'DHE07-2'!F171</f>
        <v>0</v>
      </c>
      <c r="G148" s="55">
        <f>'DHE07-2'!G171</f>
        <v>0</v>
      </c>
      <c r="H148" s="46" t="str">
        <f>RIGHT('DHE07-2'!$D$8,4)</f>
        <v>2024</v>
      </c>
      <c r="I148" s="46" t="str">
        <f>'DHE07-2'!$D$6</f>
        <v>Please Select from:            ↓</v>
      </c>
      <c r="J148" s="46" t="e">
        <f>VLOOKUP(I148,Institution!$A$2:$F$17,5,FALSE)</f>
        <v>#N/A</v>
      </c>
      <c r="K148" s="46" t="e">
        <f>VLOOKUP(I148,Institution!$A$2:$F$17,2,FALSE)</f>
        <v>#N/A</v>
      </c>
      <c r="L148" s="46" t="str">
        <f>'DHE07-2'!B171</f>
        <v>00120</v>
      </c>
      <c r="M148" s="46" t="str">
        <f>'DHE07-2'!C171</f>
        <v>Cameroon</v>
      </c>
      <c r="N148" s="46" t="str">
        <f>'DHE07-2'!A171</f>
        <v>Foreign Countries</v>
      </c>
    </row>
    <row r="149" spans="1:14" x14ac:dyDescent="0.2">
      <c r="A149" s="48" t="s">
        <v>787</v>
      </c>
      <c r="B149" s="46" t="str">
        <f>'DHE07-2'!B172</f>
        <v>00124</v>
      </c>
      <c r="C149" s="46" t="str">
        <f>'DHE07-2'!C172</f>
        <v>Canada</v>
      </c>
      <c r="D149" s="55">
        <f>'DHE07-2'!D172</f>
        <v>0</v>
      </c>
      <c r="E149" s="55">
        <f>'DHE07-2'!E172</f>
        <v>0</v>
      </c>
      <c r="F149" s="55">
        <f>'DHE07-2'!F172</f>
        <v>0</v>
      </c>
      <c r="G149" s="55">
        <f>'DHE07-2'!G172</f>
        <v>0</v>
      </c>
      <c r="H149" s="46" t="str">
        <f>RIGHT('DHE07-2'!$D$8,4)</f>
        <v>2024</v>
      </c>
      <c r="I149" s="46" t="str">
        <f>'DHE07-2'!$D$6</f>
        <v>Please Select from:            ↓</v>
      </c>
      <c r="J149" s="46" t="e">
        <f>VLOOKUP(I149,Institution!$A$2:$F$17,5,FALSE)</f>
        <v>#N/A</v>
      </c>
      <c r="K149" s="46" t="e">
        <f>VLOOKUP(I149,Institution!$A$2:$F$17,2,FALSE)</f>
        <v>#N/A</v>
      </c>
      <c r="L149" s="46" t="str">
        <f>'DHE07-2'!B172</f>
        <v>00124</v>
      </c>
      <c r="M149" s="46" t="str">
        <f>'DHE07-2'!C172</f>
        <v>Canada</v>
      </c>
      <c r="N149" s="46" t="str">
        <f>'DHE07-2'!A172</f>
        <v>Foreign Countries</v>
      </c>
    </row>
    <row r="150" spans="1:14" x14ac:dyDescent="0.2">
      <c r="A150" s="48" t="s">
        <v>787</v>
      </c>
      <c r="B150" s="46" t="str">
        <f>'DHE07-2'!B173</f>
        <v>00132</v>
      </c>
      <c r="C150" s="46" t="str">
        <f>'DHE07-2'!C173</f>
        <v>Cape Verde</v>
      </c>
      <c r="D150" s="55">
        <f>'DHE07-2'!D173</f>
        <v>0</v>
      </c>
      <c r="E150" s="55">
        <f>'DHE07-2'!E173</f>
        <v>0</v>
      </c>
      <c r="F150" s="55">
        <f>'DHE07-2'!F173</f>
        <v>0</v>
      </c>
      <c r="G150" s="55">
        <f>'DHE07-2'!G173</f>
        <v>0</v>
      </c>
      <c r="H150" s="46" t="str">
        <f>RIGHT('DHE07-2'!$D$8,4)</f>
        <v>2024</v>
      </c>
      <c r="I150" s="46" t="str">
        <f>'DHE07-2'!$D$6</f>
        <v>Please Select from:            ↓</v>
      </c>
      <c r="J150" s="46" t="e">
        <f>VLOOKUP(I150,Institution!$A$2:$F$17,5,FALSE)</f>
        <v>#N/A</v>
      </c>
      <c r="K150" s="46" t="e">
        <f>VLOOKUP(I150,Institution!$A$2:$F$17,2,FALSE)</f>
        <v>#N/A</v>
      </c>
      <c r="L150" s="46" t="str">
        <f>'DHE07-2'!B173</f>
        <v>00132</v>
      </c>
      <c r="M150" s="46" t="str">
        <f>'DHE07-2'!C173</f>
        <v>Cape Verde</v>
      </c>
      <c r="N150" s="46" t="str">
        <f>'DHE07-2'!A173</f>
        <v>Foreign Countries</v>
      </c>
    </row>
    <row r="151" spans="1:14" x14ac:dyDescent="0.2">
      <c r="A151" s="48" t="s">
        <v>787</v>
      </c>
      <c r="B151" s="46" t="str">
        <f>'DHE07-2'!B174</f>
        <v>00136</v>
      </c>
      <c r="C151" s="46" t="str">
        <f>'DHE07-2'!C174</f>
        <v>Cayman Islands</v>
      </c>
      <c r="D151" s="55">
        <f>'DHE07-2'!D174</f>
        <v>0</v>
      </c>
      <c r="E151" s="55">
        <f>'DHE07-2'!E174</f>
        <v>0</v>
      </c>
      <c r="F151" s="55">
        <f>'DHE07-2'!F174</f>
        <v>0</v>
      </c>
      <c r="G151" s="55">
        <f>'DHE07-2'!G174</f>
        <v>0</v>
      </c>
      <c r="H151" s="46" t="str">
        <f>RIGHT('DHE07-2'!$D$8,4)</f>
        <v>2024</v>
      </c>
      <c r="I151" s="46" t="str">
        <f>'DHE07-2'!$D$6</f>
        <v>Please Select from:            ↓</v>
      </c>
      <c r="J151" s="46" t="e">
        <f>VLOOKUP(I151,Institution!$A$2:$F$17,5,FALSE)</f>
        <v>#N/A</v>
      </c>
      <c r="K151" s="46" t="e">
        <f>VLOOKUP(I151,Institution!$A$2:$F$17,2,FALSE)</f>
        <v>#N/A</v>
      </c>
      <c r="L151" s="46" t="str">
        <f>'DHE07-2'!B174</f>
        <v>00136</v>
      </c>
      <c r="M151" s="46" t="str">
        <f>'DHE07-2'!C174</f>
        <v>Cayman Islands</v>
      </c>
      <c r="N151" s="46" t="str">
        <f>'DHE07-2'!A174</f>
        <v>Foreign Countries</v>
      </c>
    </row>
    <row r="152" spans="1:14" x14ac:dyDescent="0.2">
      <c r="A152" s="48" t="s">
        <v>787</v>
      </c>
      <c r="B152" s="46" t="str">
        <f>'DHE07-2'!B175</f>
        <v>00140</v>
      </c>
      <c r="C152" s="46" t="str">
        <f>'DHE07-2'!C175</f>
        <v>Central African Republic</v>
      </c>
      <c r="D152" s="55">
        <f>'DHE07-2'!D175</f>
        <v>0</v>
      </c>
      <c r="E152" s="55">
        <f>'DHE07-2'!E175</f>
        <v>0</v>
      </c>
      <c r="F152" s="55">
        <f>'DHE07-2'!F175</f>
        <v>0</v>
      </c>
      <c r="G152" s="55">
        <f>'DHE07-2'!G175</f>
        <v>0</v>
      </c>
      <c r="H152" s="46" t="str">
        <f>RIGHT('DHE07-2'!$D$8,4)</f>
        <v>2024</v>
      </c>
      <c r="I152" s="46" t="str">
        <f>'DHE07-2'!$D$6</f>
        <v>Please Select from:            ↓</v>
      </c>
      <c r="J152" s="46" t="e">
        <f>VLOOKUP(I152,Institution!$A$2:$F$17,5,FALSE)</f>
        <v>#N/A</v>
      </c>
      <c r="K152" s="46" t="e">
        <f>VLOOKUP(I152,Institution!$A$2:$F$17,2,FALSE)</f>
        <v>#N/A</v>
      </c>
      <c r="L152" s="46" t="str">
        <f>'DHE07-2'!B175</f>
        <v>00140</v>
      </c>
      <c r="M152" s="46" t="str">
        <f>'DHE07-2'!C175</f>
        <v>Central African Republic</v>
      </c>
      <c r="N152" s="46" t="str">
        <f>'DHE07-2'!A175</f>
        <v>Foreign Countries</v>
      </c>
    </row>
    <row r="153" spans="1:14" x14ac:dyDescent="0.2">
      <c r="A153" s="48" t="s">
        <v>787</v>
      </c>
      <c r="B153" s="46" t="str">
        <f>'DHE07-2'!B176</f>
        <v>00144</v>
      </c>
      <c r="C153" s="46" t="str">
        <f>'DHE07-2'!C176</f>
        <v>Sri Lanka</v>
      </c>
      <c r="D153" s="55">
        <f>'DHE07-2'!D176</f>
        <v>0</v>
      </c>
      <c r="E153" s="55">
        <f>'DHE07-2'!E176</f>
        <v>0</v>
      </c>
      <c r="F153" s="55">
        <f>'DHE07-2'!F176</f>
        <v>0</v>
      </c>
      <c r="G153" s="55">
        <f>'DHE07-2'!G176</f>
        <v>0</v>
      </c>
      <c r="H153" s="46" t="str">
        <f>RIGHT('DHE07-2'!$D$8,4)</f>
        <v>2024</v>
      </c>
      <c r="I153" s="46" t="str">
        <f>'DHE07-2'!$D$6</f>
        <v>Please Select from:            ↓</v>
      </c>
      <c r="J153" s="46" t="e">
        <f>VLOOKUP(I153,Institution!$A$2:$F$17,5,FALSE)</f>
        <v>#N/A</v>
      </c>
      <c r="K153" s="46" t="e">
        <f>VLOOKUP(I153,Institution!$A$2:$F$17,2,FALSE)</f>
        <v>#N/A</v>
      </c>
      <c r="L153" s="46" t="str">
        <f>'DHE07-2'!B176</f>
        <v>00144</v>
      </c>
      <c r="M153" s="46" t="str">
        <f>'DHE07-2'!C176</f>
        <v>Sri Lanka</v>
      </c>
      <c r="N153" s="46" t="str">
        <f>'DHE07-2'!A176</f>
        <v>Foreign Countries</v>
      </c>
    </row>
    <row r="154" spans="1:14" x14ac:dyDescent="0.2">
      <c r="A154" s="48" t="s">
        <v>787</v>
      </c>
      <c r="B154" s="46" t="str">
        <f>'DHE07-2'!B177</f>
        <v>00148</v>
      </c>
      <c r="C154" s="46" t="str">
        <f>'DHE07-2'!C177</f>
        <v>Chad</v>
      </c>
      <c r="D154" s="55">
        <f>'DHE07-2'!D177</f>
        <v>0</v>
      </c>
      <c r="E154" s="55">
        <f>'DHE07-2'!E177</f>
        <v>0</v>
      </c>
      <c r="F154" s="55">
        <f>'DHE07-2'!F177</f>
        <v>0</v>
      </c>
      <c r="G154" s="55">
        <f>'DHE07-2'!G177</f>
        <v>0</v>
      </c>
      <c r="H154" s="46" t="str">
        <f>RIGHT('DHE07-2'!$D$8,4)</f>
        <v>2024</v>
      </c>
      <c r="I154" s="46" t="str">
        <f>'DHE07-2'!$D$6</f>
        <v>Please Select from:            ↓</v>
      </c>
      <c r="J154" s="46" t="e">
        <f>VLOOKUP(I154,Institution!$A$2:$F$17,5,FALSE)</f>
        <v>#N/A</v>
      </c>
      <c r="K154" s="46" t="e">
        <f>VLOOKUP(I154,Institution!$A$2:$F$17,2,FALSE)</f>
        <v>#N/A</v>
      </c>
      <c r="L154" s="46" t="str">
        <f>'DHE07-2'!B177</f>
        <v>00148</v>
      </c>
      <c r="M154" s="46" t="str">
        <f>'DHE07-2'!C177</f>
        <v>Chad</v>
      </c>
      <c r="N154" s="46" t="str">
        <f>'DHE07-2'!A177</f>
        <v>Foreign Countries</v>
      </c>
    </row>
    <row r="155" spans="1:14" x14ac:dyDescent="0.2">
      <c r="A155" s="48" t="s">
        <v>787</v>
      </c>
      <c r="B155" s="46" t="str">
        <f>'DHE07-2'!B178</f>
        <v>00152</v>
      </c>
      <c r="C155" s="46" t="str">
        <f>'DHE07-2'!C178</f>
        <v>Chile</v>
      </c>
      <c r="D155" s="55">
        <f>'DHE07-2'!D178</f>
        <v>0</v>
      </c>
      <c r="E155" s="55">
        <f>'DHE07-2'!E178</f>
        <v>0</v>
      </c>
      <c r="F155" s="55">
        <f>'DHE07-2'!F178</f>
        <v>0</v>
      </c>
      <c r="G155" s="55">
        <f>'DHE07-2'!G178</f>
        <v>0</v>
      </c>
      <c r="H155" s="46" t="str">
        <f>RIGHT('DHE07-2'!$D$8,4)</f>
        <v>2024</v>
      </c>
      <c r="I155" s="46" t="str">
        <f>'DHE07-2'!$D$6</f>
        <v>Please Select from:            ↓</v>
      </c>
      <c r="J155" s="46" t="e">
        <f>VLOOKUP(I155,Institution!$A$2:$F$17,5,FALSE)</f>
        <v>#N/A</v>
      </c>
      <c r="K155" s="46" t="e">
        <f>VLOOKUP(I155,Institution!$A$2:$F$17,2,FALSE)</f>
        <v>#N/A</v>
      </c>
      <c r="L155" s="46" t="str">
        <f>'DHE07-2'!B178</f>
        <v>00152</v>
      </c>
      <c r="M155" s="46" t="str">
        <f>'DHE07-2'!C178</f>
        <v>Chile</v>
      </c>
      <c r="N155" s="46" t="str">
        <f>'DHE07-2'!A178</f>
        <v>Foreign Countries</v>
      </c>
    </row>
    <row r="156" spans="1:14" x14ac:dyDescent="0.2">
      <c r="A156" s="48" t="s">
        <v>787</v>
      </c>
      <c r="B156" s="46" t="str">
        <f>'DHE07-2'!B179</f>
        <v>00156</v>
      </c>
      <c r="C156" s="46" t="str">
        <f>'DHE07-2'!C179</f>
        <v>China aka People's Republic of China</v>
      </c>
      <c r="D156" s="55">
        <f>'DHE07-2'!D179</f>
        <v>0</v>
      </c>
      <c r="E156" s="55">
        <f>'DHE07-2'!E179</f>
        <v>0</v>
      </c>
      <c r="F156" s="55">
        <f>'DHE07-2'!F179</f>
        <v>0</v>
      </c>
      <c r="G156" s="55">
        <f>'DHE07-2'!G179</f>
        <v>0</v>
      </c>
      <c r="H156" s="46" t="str">
        <f>RIGHT('DHE07-2'!$D$8,4)</f>
        <v>2024</v>
      </c>
      <c r="I156" s="46" t="str">
        <f>'DHE07-2'!$D$6</f>
        <v>Please Select from:            ↓</v>
      </c>
      <c r="J156" s="46" t="e">
        <f>VLOOKUP(I156,Institution!$A$2:$F$17,5,FALSE)</f>
        <v>#N/A</v>
      </c>
      <c r="K156" s="46" t="e">
        <f>VLOOKUP(I156,Institution!$A$2:$F$17,2,FALSE)</f>
        <v>#N/A</v>
      </c>
      <c r="L156" s="46" t="str">
        <f>'DHE07-2'!B179</f>
        <v>00156</v>
      </c>
      <c r="M156" s="46" t="str">
        <f>'DHE07-2'!C179</f>
        <v>China aka People's Republic of China</v>
      </c>
      <c r="N156" s="46" t="str">
        <f>'DHE07-2'!A179</f>
        <v>Foreign Countries</v>
      </c>
    </row>
    <row r="157" spans="1:14" x14ac:dyDescent="0.2">
      <c r="A157" s="48" t="s">
        <v>787</v>
      </c>
      <c r="B157" s="46" t="str">
        <f>'DHE07-2'!B180</f>
        <v>00158</v>
      </c>
      <c r="C157" s="46" t="str">
        <f>'DHE07-2'!C180</f>
        <v>Taiwan, Province of China / aka Republic of China</v>
      </c>
      <c r="D157" s="55">
        <f>'DHE07-2'!D180</f>
        <v>0</v>
      </c>
      <c r="E157" s="55">
        <f>'DHE07-2'!E180</f>
        <v>0</v>
      </c>
      <c r="F157" s="55">
        <f>'DHE07-2'!F180</f>
        <v>0</v>
      </c>
      <c r="G157" s="55">
        <f>'DHE07-2'!G180</f>
        <v>0</v>
      </c>
      <c r="H157" s="46" t="str">
        <f>RIGHT('DHE07-2'!$D$8,4)</f>
        <v>2024</v>
      </c>
      <c r="I157" s="46" t="str">
        <f>'DHE07-2'!$D$6</f>
        <v>Please Select from:            ↓</v>
      </c>
      <c r="J157" s="46" t="e">
        <f>VLOOKUP(I157,Institution!$A$2:$F$17,5,FALSE)</f>
        <v>#N/A</v>
      </c>
      <c r="K157" s="46" t="e">
        <f>VLOOKUP(I157,Institution!$A$2:$F$17,2,FALSE)</f>
        <v>#N/A</v>
      </c>
      <c r="L157" s="46" t="str">
        <f>'DHE07-2'!B180</f>
        <v>00158</v>
      </c>
      <c r="M157" s="46" t="str">
        <f>'DHE07-2'!C180</f>
        <v>Taiwan, Province of China / aka Republic of China</v>
      </c>
      <c r="N157" s="46" t="str">
        <f>'DHE07-2'!A180</f>
        <v>Foreign Countries</v>
      </c>
    </row>
    <row r="158" spans="1:14" x14ac:dyDescent="0.2">
      <c r="A158" s="48" t="s">
        <v>787</v>
      </c>
      <c r="B158" s="46" t="str">
        <f>'DHE07-2'!B181</f>
        <v>00162</v>
      </c>
      <c r="C158" s="46" t="str">
        <f>'DHE07-2'!C181</f>
        <v>Christmas Island</v>
      </c>
      <c r="D158" s="55">
        <f>'DHE07-2'!D181</f>
        <v>0</v>
      </c>
      <c r="E158" s="55">
        <f>'DHE07-2'!E181</f>
        <v>0</v>
      </c>
      <c r="F158" s="55">
        <f>'DHE07-2'!F181</f>
        <v>0</v>
      </c>
      <c r="G158" s="55">
        <f>'DHE07-2'!G181</f>
        <v>0</v>
      </c>
      <c r="H158" s="46" t="str">
        <f>RIGHT('DHE07-2'!$D$8,4)</f>
        <v>2024</v>
      </c>
      <c r="I158" s="46" t="str">
        <f>'DHE07-2'!$D$6</f>
        <v>Please Select from:            ↓</v>
      </c>
      <c r="J158" s="46" t="e">
        <f>VLOOKUP(I158,Institution!$A$2:$F$17,5,FALSE)</f>
        <v>#N/A</v>
      </c>
      <c r="K158" s="46" t="e">
        <f>VLOOKUP(I158,Institution!$A$2:$F$17,2,FALSE)</f>
        <v>#N/A</v>
      </c>
      <c r="L158" s="46" t="str">
        <f>'DHE07-2'!B181</f>
        <v>00162</v>
      </c>
      <c r="M158" s="46" t="str">
        <f>'DHE07-2'!C181</f>
        <v>Christmas Island</v>
      </c>
      <c r="N158" s="46" t="str">
        <f>'DHE07-2'!A181</f>
        <v>Foreign Countries</v>
      </c>
    </row>
    <row r="159" spans="1:14" x14ac:dyDescent="0.2">
      <c r="A159" s="48" t="s">
        <v>787</v>
      </c>
      <c r="B159" s="46" t="str">
        <f>'DHE07-2'!B182</f>
        <v>00166</v>
      </c>
      <c r="C159" s="46" t="str">
        <f>'DHE07-2'!C182</f>
        <v>Cocos (Keeling) Islands</v>
      </c>
      <c r="D159" s="55">
        <f>'DHE07-2'!D182</f>
        <v>0</v>
      </c>
      <c r="E159" s="55">
        <f>'DHE07-2'!E182</f>
        <v>0</v>
      </c>
      <c r="F159" s="55">
        <f>'DHE07-2'!F182</f>
        <v>0</v>
      </c>
      <c r="G159" s="55">
        <f>'DHE07-2'!G182</f>
        <v>0</v>
      </c>
      <c r="H159" s="46" t="str">
        <f>RIGHT('DHE07-2'!$D$8,4)</f>
        <v>2024</v>
      </c>
      <c r="I159" s="46" t="str">
        <f>'DHE07-2'!$D$6</f>
        <v>Please Select from:            ↓</v>
      </c>
      <c r="J159" s="46" t="e">
        <f>VLOOKUP(I159,Institution!$A$2:$F$17,5,FALSE)</f>
        <v>#N/A</v>
      </c>
      <c r="K159" s="46" t="e">
        <f>VLOOKUP(I159,Institution!$A$2:$F$17,2,FALSE)</f>
        <v>#N/A</v>
      </c>
      <c r="L159" s="46" t="str">
        <f>'DHE07-2'!B182</f>
        <v>00166</v>
      </c>
      <c r="M159" s="46" t="str">
        <f>'DHE07-2'!C182</f>
        <v>Cocos (Keeling) Islands</v>
      </c>
      <c r="N159" s="46" t="str">
        <f>'DHE07-2'!A182</f>
        <v>Foreign Countries</v>
      </c>
    </row>
    <row r="160" spans="1:14" x14ac:dyDescent="0.2">
      <c r="A160" s="48" t="s">
        <v>787</v>
      </c>
      <c r="B160" s="46" t="str">
        <f>'DHE07-2'!B183</f>
        <v>00170</v>
      </c>
      <c r="C160" s="46" t="str">
        <f>'DHE07-2'!C183</f>
        <v>Colombia</v>
      </c>
      <c r="D160" s="55">
        <f>'DHE07-2'!D183</f>
        <v>0</v>
      </c>
      <c r="E160" s="55">
        <f>'DHE07-2'!E183</f>
        <v>0</v>
      </c>
      <c r="F160" s="55">
        <f>'DHE07-2'!F183</f>
        <v>0</v>
      </c>
      <c r="G160" s="55">
        <f>'DHE07-2'!G183</f>
        <v>0</v>
      </c>
      <c r="H160" s="46" t="str">
        <f>RIGHT('DHE07-2'!$D$8,4)</f>
        <v>2024</v>
      </c>
      <c r="I160" s="46" t="str">
        <f>'DHE07-2'!$D$6</f>
        <v>Please Select from:            ↓</v>
      </c>
      <c r="J160" s="46" t="e">
        <f>VLOOKUP(I160,Institution!$A$2:$F$17,5,FALSE)</f>
        <v>#N/A</v>
      </c>
      <c r="K160" s="46" t="e">
        <f>VLOOKUP(I160,Institution!$A$2:$F$17,2,FALSE)</f>
        <v>#N/A</v>
      </c>
      <c r="L160" s="46" t="str">
        <f>'DHE07-2'!B183</f>
        <v>00170</v>
      </c>
      <c r="M160" s="46" t="str">
        <f>'DHE07-2'!C183</f>
        <v>Colombia</v>
      </c>
      <c r="N160" s="46" t="str">
        <f>'DHE07-2'!A183</f>
        <v>Foreign Countries</v>
      </c>
    </row>
    <row r="161" spans="1:14" x14ac:dyDescent="0.2">
      <c r="A161" s="48" t="s">
        <v>787</v>
      </c>
      <c r="B161" s="46" t="str">
        <f>'DHE07-2'!B184</f>
        <v>00174</v>
      </c>
      <c r="C161" s="46" t="str">
        <f>'DHE07-2'!C184</f>
        <v>Comoros</v>
      </c>
      <c r="D161" s="55">
        <f>'DHE07-2'!D184</f>
        <v>0</v>
      </c>
      <c r="E161" s="55">
        <f>'DHE07-2'!E184</f>
        <v>0</v>
      </c>
      <c r="F161" s="55">
        <f>'DHE07-2'!F184</f>
        <v>0</v>
      </c>
      <c r="G161" s="55">
        <f>'DHE07-2'!G184</f>
        <v>0</v>
      </c>
      <c r="H161" s="46" t="str">
        <f>RIGHT('DHE07-2'!$D$8,4)</f>
        <v>2024</v>
      </c>
      <c r="I161" s="46" t="str">
        <f>'DHE07-2'!$D$6</f>
        <v>Please Select from:            ↓</v>
      </c>
      <c r="J161" s="46" t="e">
        <f>VLOOKUP(I161,Institution!$A$2:$F$17,5,FALSE)</f>
        <v>#N/A</v>
      </c>
      <c r="K161" s="46" t="e">
        <f>VLOOKUP(I161,Institution!$A$2:$F$17,2,FALSE)</f>
        <v>#N/A</v>
      </c>
      <c r="L161" s="46" t="str">
        <f>'DHE07-2'!B184</f>
        <v>00174</v>
      </c>
      <c r="M161" s="46" t="str">
        <f>'DHE07-2'!C184</f>
        <v>Comoros</v>
      </c>
      <c r="N161" s="46" t="str">
        <f>'DHE07-2'!A184</f>
        <v>Foreign Countries</v>
      </c>
    </row>
    <row r="162" spans="1:14" x14ac:dyDescent="0.2">
      <c r="A162" s="48" t="s">
        <v>787</v>
      </c>
      <c r="B162" s="46" t="str">
        <f>'DHE07-2'!B185</f>
        <v>00175</v>
      </c>
      <c r="C162" s="46" t="str">
        <f>'DHE07-2'!C185</f>
        <v>Mayotte</v>
      </c>
      <c r="D162" s="55">
        <f>'DHE07-2'!D185</f>
        <v>0</v>
      </c>
      <c r="E162" s="55">
        <f>'DHE07-2'!E185</f>
        <v>0</v>
      </c>
      <c r="F162" s="55">
        <f>'DHE07-2'!F185</f>
        <v>0</v>
      </c>
      <c r="G162" s="55">
        <f>'DHE07-2'!G185</f>
        <v>0</v>
      </c>
      <c r="H162" s="46" t="str">
        <f>RIGHT('DHE07-2'!$D$8,4)</f>
        <v>2024</v>
      </c>
      <c r="I162" s="46" t="str">
        <f>'DHE07-2'!$D$6</f>
        <v>Please Select from:            ↓</v>
      </c>
      <c r="J162" s="46" t="e">
        <f>VLOOKUP(I162,Institution!$A$2:$F$17,5,FALSE)</f>
        <v>#N/A</v>
      </c>
      <c r="K162" s="46" t="e">
        <f>VLOOKUP(I162,Institution!$A$2:$F$17,2,FALSE)</f>
        <v>#N/A</v>
      </c>
      <c r="L162" s="46" t="str">
        <f>'DHE07-2'!B185</f>
        <v>00175</v>
      </c>
      <c r="M162" s="46" t="str">
        <f>'DHE07-2'!C185</f>
        <v>Mayotte</v>
      </c>
      <c r="N162" s="46" t="str">
        <f>'DHE07-2'!A185</f>
        <v>Foreign Countries</v>
      </c>
    </row>
    <row r="163" spans="1:14" x14ac:dyDescent="0.2">
      <c r="A163" s="48" t="s">
        <v>787</v>
      </c>
      <c r="B163" s="46" t="str">
        <f>'DHE07-2'!B186</f>
        <v>00178</v>
      </c>
      <c r="C163" s="46" t="str">
        <f>'DHE07-2'!C186</f>
        <v>Congo</v>
      </c>
      <c r="D163" s="55">
        <f>'DHE07-2'!D186</f>
        <v>0</v>
      </c>
      <c r="E163" s="55">
        <f>'DHE07-2'!E186</f>
        <v>0</v>
      </c>
      <c r="F163" s="55">
        <f>'DHE07-2'!F186</f>
        <v>0</v>
      </c>
      <c r="G163" s="55">
        <f>'DHE07-2'!G186</f>
        <v>0</v>
      </c>
      <c r="H163" s="46" t="str">
        <f>RIGHT('DHE07-2'!$D$8,4)</f>
        <v>2024</v>
      </c>
      <c r="I163" s="46" t="str">
        <f>'DHE07-2'!$D$6</f>
        <v>Please Select from:            ↓</v>
      </c>
      <c r="J163" s="46" t="e">
        <f>VLOOKUP(I163,Institution!$A$2:$F$17,5,FALSE)</f>
        <v>#N/A</v>
      </c>
      <c r="K163" s="46" t="e">
        <f>VLOOKUP(I163,Institution!$A$2:$F$17,2,FALSE)</f>
        <v>#N/A</v>
      </c>
      <c r="L163" s="46" t="str">
        <f>'DHE07-2'!B186</f>
        <v>00178</v>
      </c>
      <c r="M163" s="46" t="str">
        <f>'DHE07-2'!C186</f>
        <v>Congo</v>
      </c>
      <c r="N163" s="46" t="str">
        <f>'DHE07-2'!A186</f>
        <v>Foreign Countries</v>
      </c>
    </row>
    <row r="164" spans="1:14" x14ac:dyDescent="0.2">
      <c r="A164" s="48" t="s">
        <v>787</v>
      </c>
      <c r="B164" s="46" t="str">
        <f>'DHE07-2'!B187</f>
        <v>00180</v>
      </c>
      <c r="C164" s="46" t="str">
        <f>'DHE07-2'!C187</f>
        <v>Congo, The Democratic Republic of The</v>
      </c>
      <c r="D164" s="55">
        <f>'DHE07-2'!D187</f>
        <v>0</v>
      </c>
      <c r="E164" s="55">
        <f>'DHE07-2'!E187</f>
        <v>0</v>
      </c>
      <c r="F164" s="55">
        <f>'DHE07-2'!F187</f>
        <v>0</v>
      </c>
      <c r="G164" s="55">
        <f>'DHE07-2'!G187</f>
        <v>0</v>
      </c>
      <c r="H164" s="46" t="str">
        <f>RIGHT('DHE07-2'!$D$8,4)</f>
        <v>2024</v>
      </c>
      <c r="I164" s="46" t="str">
        <f>'DHE07-2'!$D$6</f>
        <v>Please Select from:            ↓</v>
      </c>
      <c r="J164" s="46" t="e">
        <f>VLOOKUP(I164,Institution!$A$2:$F$17,5,FALSE)</f>
        <v>#N/A</v>
      </c>
      <c r="K164" s="46" t="e">
        <f>VLOOKUP(I164,Institution!$A$2:$F$17,2,FALSE)</f>
        <v>#N/A</v>
      </c>
      <c r="L164" s="46" t="str">
        <f>'DHE07-2'!B187</f>
        <v>00180</v>
      </c>
      <c r="M164" s="46" t="str">
        <f>'DHE07-2'!C187</f>
        <v>Congo, The Democratic Republic of The</v>
      </c>
      <c r="N164" s="46" t="str">
        <f>'DHE07-2'!A187</f>
        <v>Foreign Countries</v>
      </c>
    </row>
    <row r="165" spans="1:14" x14ac:dyDescent="0.2">
      <c r="A165" s="48" t="s">
        <v>787</v>
      </c>
      <c r="B165" s="46" t="str">
        <f>'DHE07-2'!B188</f>
        <v>00184</v>
      </c>
      <c r="C165" s="46" t="str">
        <f>'DHE07-2'!C188</f>
        <v>Cook Islands</v>
      </c>
      <c r="D165" s="55">
        <f>'DHE07-2'!D188</f>
        <v>0</v>
      </c>
      <c r="E165" s="55">
        <f>'DHE07-2'!E188</f>
        <v>0</v>
      </c>
      <c r="F165" s="55">
        <f>'DHE07-2'!F188</f>
        <v>0</v>
      </c>
      <c r="G165" s="55">
        <f>'DHE07-2'!G188</f>
        <v>0</v>
      </c>
      <c r="H165" s="46" t="str">
        <f>RIGHT('DHE07-2'!$D$8,4)</f>
        <v>2024</v>
      </c>
      <c r="I165" s="46" t="str">
        <f>'DHE07-2'!$D$6</f>
        <v>Please Select from:            ↓</v>
      </c>
      <c r="J165" s="46" t="e">
        <f>VLOOKUP(I165,Institution!$A$2:$F$17,5,FALSE)</f>
        <v>#N/A</v>
      </c>
      <c r="K165" s="46" t="e">
        <f>VLOOKUP(I165,Institution!$A$2:$F$17,2,FALSE)</f>
        <v>#N/A</v>
      </c>
      <c r="L165" s="46" t="str">
        <f>'DHE07-2'!B188</f>
        <v>00184</v>
      </c>
      <c r="M165" s="46" t="str">
        <f>'DHE07-2'!C188</f>
        <v>Cook Islands</v>
      </c>
      <c r="N165" s="46" t="str">
        <f>'DHE07-2'!A188</f>
        <v>Foreign Countries</v>
      </c>
    </row>
    <row r="166" spans="1:14" x14ac:dyDescent="0.2">
      <c r="A166" s="48" t="s">
        <v>787</v>
      </c>
      <c r="B166" s="46" t="str">
        <f>'DHE07-2'!B189</f>
        <v>00188</v>
      </c>
      <c r="C166" s="46" t="str">
        <f>'DHE07-2'!C189</f>
        <v>Costa Rica</v>
      </c>
      <c r="D166" s="55">
        <f>'DHE07-2'!D189</f>
        <v>0</v>
      </c>
      <c r="E166" s="55">
        <f>'DHE07-2'!E189</f>
        <v>0</v>
      </c>
      <c r="F166" s="55">
        <f>'DHE07-2'!F189</f>
        <v>0</v>
      </c>
      <c r="G166" s="55">
        <f>'DHE07-2'!G189</f>
        <v>0</v>
      </c>
      <c r="H166" s="46" t="str">
        <f>RIGHT('DHE07-2'!$D$8,4)</f>
        <v>2024</v>
      </c>
      <c r="I166" s="46" t="str">
        <f>'DHE07-2'!$D$6</f>
        <v>Please Select from:            ↓</v>
      </c>
      <c r="J166" s="46" t="e">
        <f>VLOOKUP(I166,Institution!$A$2:$F$17,5,FALSE)</f>
        <v>#N/A</v>
      </c>
      <c r="K166" s="46" t="e">
        <f>VLOOKUP(I166,Institution!$A$2:$F$17,2,FALSE)</f>
        <v>#N/A</v>
      </c>
      <c r="L166" s="46" t="str">
        <f>'DHE07-2'!B189</f>
        <v>00188</v>
      </c>
      <c r="M166" s="46" t="str">
        <f>'DHE07-2'!C189</f>
        <v>Costa Rica</v>
      </c>
      <c r="N166" s="46" t="str">
        <f>'DHE07-2'!A189</f>
        <v>Foreign Countries</v>
      </c>
    </row>
    <row r="167" spans="1:14" x14ac:dyDescent="0.2">
      <c r="A167" s="48" t="s">
        <v>787</v>
      </c>
      <c r="B167" s="46" t="str">
        <f>'DHE07-2'!B190</f>
        <v>00191</v>
      </c>
      <c r="C167" s="46" t="str">
        <f>'DHE07-2'!C190</f>
        <v>Croatia</v>
      </c>
      <c r="D167" s="55">
        <f>'DHE07-2'!D190</f>
        <v>0</v>
      </c>
      <c r="E167" s="55">
        <f>'DHE07-2'!E190</f>
        <v>0</v>
      </c>
      <c r="F167" s="55">
        <f>'DHE07-2'!F190</f>
        <v>0</v>
      </c>
      <c r="G167" s="55">
        <f>'DHE07-2'!G190</f>
        <v>0</v>
      </c>
      <c r="H167" s="46" t="str">
        <f>RIGHT('DHE07-2'!$D$8,4)</f>
        <v>2024</v>
      </c>
      <c r="I167" s="46" t="str">
        <f>'DHE07-2'!$D$6</f>
        <v>Please Select from:            ↓</v>
      </c>
      <c r="J167" s="46" t="e">
        <f>VLOOKUP(I167,Institution!$A$2:$F$17,5,FALSE)</f>
        <v>#N/A</v>
      </c>
      <c r="K167" s="46" t="e">
        <f>VLOOKUP(I167,Institution!$A$2:$F$17,2,FALSE)</f>
        <v>#N/A</v>
      </c>
      <c r="L167" s="46" t="str">
        <f>'DHE07-2'!B190</f>
        <v>00191</v>
      </c>
      <c r="M167" s="46" t="str">
        <f>'DHE07-2'!C190</f>
        <v>Croatia</v>
      </c>
      <c r="N167" s="46" t="str">
        <f>'DHE07-2'!A190</f>
        <v>Foreign Countries</v>
      </c>
    </row>
    <row r="168" spans="1:14" x14ac:dyDescent="0.2">
      <c r="A168" s="48" t="s">
        <v>787</v>
      </c>
      <c r="B168" s="46" t="str">
        <f>'DHE07-2'!B191</f>
        <v>00192</v>
      </c>
      <c r="C168" s="46" t="str">
        <f>'DHE07-2'!C191</f>
        <v>Cuba</v>
      </c>
      <c r="D168" s="55">
        <f>'DHE07-2'!D191</f>
        <v>0</v>
      </c>
      <c r="E168" s="55">
        <f>'DHE07-2'!E191</f>
        <v>0</v>
      </c>
      <c r="F168" s="55">
        <f>'DHE07-2'!F191</f>
        <v>0</v>
      </c>
      <c r="G168" s="55">
        <f>'DHE07-2'!G191</f>
        <v>0</v>
      </c>
      <c r="H168" s="46" t="str">
        <f>RIGHT('DHE07-2'!$D$8,4)</f>
        <v>2024</v>
      </c>
      <c r="I168" s="46" t="str">
        <f>'DHE07-2'!$D$6</f>
        <v>Please Select from:            ↓</v>
      </c>
      <c r="J168" s="46" t="e">
        <f>VLOOKUP(I168,Institution!$A$2:$F$17,5,FALSE)</f>
        <v>#N/A</v>
      </c>
      <c r="K168" s="46" t="e">
        <f>VLOOKUP(I168,Institution!$A$2:$F$17,2,FALSE)</f>
        <v>#N/A</v>
      </c>
      <c r="L168" s="46" t="str">
        <f>'DHE07-2'!B191</f>
        <v>00192</v>
      </c>
      <c r="M168" s="46" t="str">
        <f>'DHE07-2'!C191</f>
        <v>Cuba</v>
      </c>
      <c r="N168" s="46" t="str">
        <f>'DHE07-2'!A191</f>
        <v>Foreign Countries</v>
      </c>
    </row>
    <row r="169" spans="1:14" x14ac:dyDescent="0.2">
      <c r="A169" s="48" t="s">
        <v>787</v>
      </c>
      <c r="B169" s="46" t="str">
        <f>'DHE07-2'!B192</f>
        <v>00196</v>
      </c>
      <c r="C169" s="46" t="str">
        <f>'DHE07-2'!C192</f>
        <v>Cyprus</v>
      </c>
      <c r="D169" s="55">
        <f>'DHE07-2'!D192</f>
        <v>0</v>
      </c>
      <c r="E169" s="55">
        <f>'DHE07-2'!E192</f>
        <v>0</v>
      </c>
      <c r="F169" s="55">
        <f>'DHE07-2'!F192</f>
        <v>0</v>
      </c>
      <c r="G169" s="55">
        <f>'DHE07-2'!G192</f>
        <v>0</v>
      </c>
      <c r="H169" s="46" t="str">
        <f>RIGHT('DHE07-2'!$D$8,4)</f>
        <v>2024</v>
      </c>
      <c r="I169" s="46" t="str">
        <f>'DHE07-2'!$D$6</f>
        <v>Please Select from:            ↓</v>
      </c>
      <c r="J169" s="46" t="e">
        <f>VLOOKUP(I169,Institution!$A$2:$F$17,5,FALSE)</f>
        <v>#N/A</v>
      </c>
      <c r="K169" s="46" t="e">
        <f>VLOOKUP(I169,Institution!$A$2:$F$17,2,FALSE)</f>
        <v>#N/A</v>
      </c>
      <c r="L169" s="46" t="str">
        <f>'DHE07-2'!B192</f>
        <v>00196</v>
      </c>
      <c r="M169" s="46" t="str">
        <f>'DHE07-2'!C192</f>
        <v>Cyprus</v>
      </c>
      <c r="N169" s="46" t="str">
        <f>'DHE07-2'!A192</f>
        <v>Foreign Countries</v>
      </c>
    </row>
    <row r="170" spans="1:14" x14ac:dyDescent="0.2">
      <c r="A170" s="48" t="s">
        <v>787</v>
      </c>
      <c r="B170" s="46" t="str">
        <f>'DHE07-2'!B193</f>
        <v>00203</v>
      </c>
      <c r="C170" s="46" t="str">
        <f>'DHE07-2'!C193</f>
        <v>Czech Republic</v>
      </c>
      <c r="D170" s="55">
        <f>'DHE07-2'!D193</f>
        <v>0</v>
      </c>
      <c r="E170" s="55">
        <f>'DHE07-2'!E193</f>
        <v>0</v>
      </c>
      <c r="F170" s="55">
        <f>'DHE07-2'!F193</f>
        <v>0</v>
      </c>
      <c r="G170" s="55">
        <f>'DHE07-2'!G193</f>
        <v>0</v>
      </c>
      <c r="H170" s="46" t="str">
        <f>RIGHT('DHE07-2'!$D$8,4)</f>
        <v>2024</v>
      </c>
      <c r="I170" s="46" t="str">
        <f>'DHE07-2'!$D$6</f>
        <v>Please Select from:            ↓</v>
      </c>
      <c r="J170" s="46" t="e">
        <f>VLOOKUP(I170,Institution!$A$2:$F$17,5,FALSE)</f>
        <v>#N/A</v>
      </c>
      <c r="K170" s="46" t="e">
        <f>VLOOKUP(I170,Institution!$A$2:$F$17,2,FALSE)</f>
        <v>#N/A</v>
      </c>
      <c r="L170" s="46" t="str">
        <f>'DHE07-2'!B193</f>
        <v>00203</v>
      </c>
      <c r="M170" s="46" t="str">
        <f>'DHE07-2'!C193</f>
        <v>Czech Republic</v>
      </c>
      <c r="N170" s="46" t="str">
        <f>'DHE07-2'!A193</f>
        <v>Foreign Countries</v>
      </c>
    </row>
    <row r="171" spans="1:14" x14ac:dyDescent="0.2">
      <c r="A171" s="48" t="s">
        <v>787</v>
      </c>
      <c r="B171" s="46" t="str">
        <f>'DHE07-2'!B194</f>
        <v>00204</v>
      </c>
      <c r="C171" s="46" t="str">
        <f>'DHE07-2'!C194</f>
        <v>Benin</v>
      </c>
      <c r="D171" s="55">
        <f>'DHE07-2'!D194</f>
        <v>0</v>
      </c>
      <c r="E171" s="55">
        <f>'DHE07-2'!E194</f>
        <v>0</v>
      </c>
      <c r="F171" s="55">
        <f>'DHE07-2'!F194</f>
        <v>0</v>
      </c>
      <c r="G171" s="55">
        <f>'DHE07-2'!G194</f>
        <v>0</v>
      </c>
      <c r="H171" s="46" t="str">
        <f>RIGHT('DHE07-2'!$D$8,4)</f>
        <v>2024</v>
      </c>
      <c r="I171" s="46" t="str">
        <f>'DHE07-2'!$D$6</f>
        <v>Please Select from:            ↓</v>
      </c>
      <c r="J171" s="46" t="e">
        <f>VLOOKUP(I171,Institution!$A$2:$F$17,5,FALSE)</f>
        <v>#N/A</v>
      </c>
      <c r="K171" s="46" t="e">
        <f>VLOOKUP(I171,Institution!$A$2:$F$17,2,FALSE)</f>
        <v>#N/A</v>
      </c>
      <c r="L171" s="46" t="str">
        <f>'DHE07-2'!B194</f>
        <v>00204</v>
      </c>
      <c r="M171" s="46" t="str">
        <f>'DHE07-2'!C194</f>
        <v>Benin</v>
      </c>
      <c r="N171" s="46" t="str">
        <f>'DHE07-2'!A194</f>
        <v>Foreign Countries</v>
      </c>
    </row>
    <row r="172" spans="1:14" x14ac:dyDescent="0.2">
      <c r="A172" s="48" t="s">
        <v>787</v>
      </c>
      <c r="B172" s="46" t="str">
        <f>'DHE07-2'!B195</f>
        <v>00208</v>
      </c>
      <c r="C172" s="46" t="str">
        <f>'DHE07-2'!C195</f>
        <v>Denmark</v>
      </c>
      <c r="D172" s="55">
        <f>'DHE07-2'!D195</f>
        <v>0</v>
      </c>
      <c r="E172" s="55">
        <f>'DHE07-2'!E195</f>
        <v>0</v>
      </c>
      <c r="F172" s="55">
        <f>'DHE07-2'!F195</f>
        <v>0</v>
      </c>
      <c r="G172" s="55">
        <f>'DHE07-2'!G195</f>
        <v>0</v>
      </c>
      <c r="H172" s="46" t="str">
        <f>RIGHT('DHE07-2'!$D$8,4)</f>
        <v>2024</v>
      </c>
      <c r="I172" s="46" t="str">
        <f>'DHE07-2'!$D$6</f>
        <v>Please Select from:            ↓</v>
      </c>
      <c r="J172" s="46" t="e">
        <f>VLOOKUP(I172,Institution!$A$2:$F$17,5,FALSE)</f>
        <v>#N/A</v>
      </c>
      <c r="K172" s="46" t="e">
        <f>VLOOKUP(I172,Institution!$A$2:$F$17,2,FALSE)</f>
        <v>#N/A</v>
      </c>
      <c r="L172" s="46" t="str">
        <f>'DHE07-2'!B195</f>
        <v>00208</v>
      </c>
      <c r="M172" s="46" t="str">
        <f>'DHE07-2'!C195</f>
        <v>Denmark</v>
      </c>
      <c r="N172" s="46" t="str">
        <f>'DHE07-2'!A195</f>
        <v>Foreign Countries</v>
      </c>
    </row>
    <row r="173" spans="1:14" x14ac:dyDescent="0.2">
      <c r="A173" s="48" t="s">
        <v>787</v>
      </c>
      <c r="B173" s="46" t="str">
        <f>'DHE07-2'!B196</f>
        <v>00212</v>
      </c>
      <c r="C173" s="46" t="str">
        <f>'DHE07-2'!C196</f>
        <v>Dominica</v>
      </c>
      <c r="D173" s="55">
        <f>'DHE07-2'!D196</f>
        <v>0</v>
      </c>
      <c r="E173" s="55">
        <f>'DHE07-2'!E196</f>
        <v>0</v>
      </c>
      <c r="F173" s="55">
        <f>'DHE07-2'!F196</f>
        <v>0</v>
      </c>
      <c r="G173" s="55">
        <f>'DHE07-2'!G196</f>
        <v>0</v>
      </c>
      <c r="H173" s="46" t="str">
        <f>RIGHT('DHE07-2'!$D$8,4)</f>
        <v>2024</v>
      </c>
      <c r="I173" s="46" t="str">
        <f>'DHE07-2'!$D$6</f>
        <v>Please Select from:            ↓</v>
      </c>
      <c r="J173" s="46" t="e">
        <f>VLOOKUP(I173,Institution!$A$2:$F$17,5,FALSE)</f>
        <v>#N/A</v>
      </c>
      <c r="K173" s="46" t="e">
        <f>VLOOKUP(I173,Institution!$A$2:$F$17,2,FALSE)</f>
        <v>#N/A</v>
      </c>
      <c r="L173" s="46" t="str">
        <f>'DHE07-2'!B196</f>
        <v>00212</v>
      </c>
      <c r="M173" s="46" t="str">
        <f>'DHE07-2'!C196</f>
        <v>Dominica</v>
      </c>
      <c r="N173" s="46" t="str">
        <f>'DHE07-2'!A196</f>
        <v>Foreign Countries</v>
      </c>
    </row>
    <row r="174" spans="1:14" x14ac:dyDescent="0.2">
      <c r="A174" s="48" t="s">
        <v>787</v>
      </c>
      <c r="B174" s="46" t="str">
        <f>'DHE07-2'!B197</f>
        <v>00214</v>
      </c>
      <c r="C174" s="46" t="str">
        <f>'DHE07-2'!C197</f>
        <v>Dominican Republic</v>
      </c>
      <c r="D174" s="55">
        <f>'DHE07-2'!D197</f>
        <v>0</v>
      </c>
      <c r="E174" s="55">
        <f>'DHE07-2'!E197</f>
        <v>0</v>
      </c>
      <c r="F174" s="55">
        <f>'DHE07-2'!F197</f>
        <v>0</v>
      </c>
      <c r="G174" s="55">
        <f>'DHE07-2'!G197</f>
        <v>0</v>
      </c>
      <c r="H174" s="46" t="str">
        <f>RIGHT('DHE07-2'!$D$8,4)</f>
        <v>2024</v>
      </c>
      <c r="I174" s="46" t="str">
        <f>'DHE07-2'!$D$6</f>
        <v>Please Select from:            ↓</v>
      </c>
      <c r="J174" s="46" t="e">
        <f>VLOOKUP(I174,Institution!$A$2:$F$17,5,FALSE)</f>
        <v>#N/A</v>
      </c>
      <c r="K174" s="46" t="e">
        <f>VLOOKUP(I174,Institution!$A$2:$F$17,2,FALSE)</f>
        <v>#N/A</v>
      </c>
      <c r="L174" s="46" t="str">
        <f>'DHE07-2'!B197</f>
        <v>00214</v>
      </c>
      <c r="M174" s="46" t="str">
        <f>'DHE07-2'!C197</f>
        <v>Dominican Republic</v>
      </c>
      <c r="N174" s="46" t="str">
        <f>'DHE07-2'!A197</f>
        <v>Foreign Countries</v>
      </c>
    </row>
    <row r="175" spans="1:14" x14ac:dyDescent="0.2">
      <c r="A175" s="48" t="s">
        <v>787</v>
      </c>
      <c r="B175" s="46" t="str">
        <f>'DHE07-2'!B198</f>
        <v>00218</v>
      </c>
      <c r="C175" s="46" t="str">
        <f>'DHE07-2'!C198</f>
        <v>Ecuador</v>
      </c>
      <c r="D175" s="55">
        <f>'DHE07-2'!D198</f>
        <v>0</v>
      </c>
      <c r="E175" s="55">
        <f>'DHE07-2'!E198</f>
        <v>0</v>
      </c>
      <c r="F175" s="55">
        <f>'DHE07-2'!F198</f>
        <v>0</v>
      </c>
      <c r="G175" s="55">
        <f>'DHE07-2'!G198</f>
        <v>0</v>
      </c>
      <c r="H175" s="46" t="str">
        <f>RIGHT('DHE07-2'!$D$8,4)</f>
        <v>2024</v>
      </c>
      <c r="I175" s="46" t="str">
        <f>'DHE07-2'!$D$6</f>
        <v>Please Select from:            ↓</v>
      </c>
      <c r="J175" s="46" t="e">
        <f>VLOOKUP(I175,Institution!$A$2:$F$17,5,FALSE)</f>
        <v>#N/A</v>
      </c>
      <c r="K175" s="46" t="e">
        <f>VLOOKUP(I175,Institution!$A$2:$F$17,2,FALSE)</f>
        <v>#N/A</v>
      </c>
      <c r="L175" s="46" t="str">
        <f>'DHE07-2'!B198</f>
        <v>00218</v>
      </c>
      <c r="M175" s="46" t="str">
        <f>'DHE07-2'!C198</f>
        <v>Ecuador</v>
      </c>
      <c r="N175" s="46" t="str">
        <f>'DHE07-2'!A198</f>
        <v>Foreign Countries</v>
      </c>
    </row>
    <row r="176" spans="1:14" x14ac:dyDescent="0.2">
      <c r="A176" s="48" t="s">
        <v>787</v>
      </c>
      <c r="B176" s="46" t="str">
        <f>'DHE07-2'!B199</f>
        <v>00222</v>
      </c>
      <c r="C176" s="46" t="str">
        <f>'DHE07-2'!C199</f>
        <v>El Salvador</v>
      </c>
      <c r="D176" s="55">
        <f>'DHE07-2'!D199</f>
        <v>0</v>
      </c>
      <c r="E176" s="55">
        <f>'DHE07-2'!E199</f>
        <v>0</v>
      </c>
      <c r="F176" s="55">
        <f>'DHE07-2'!F199</f>
        <v>0</v>
      </c>
      <c r="G176" s="55">
        <f>'DHE07-2'!G199</f>
        <v>0</v>
      </c>
      <c r="H176" s="46" t="str">
        <f>RIGHT('DHE07-2'!$D$8,4)</f>
        <v>2024</v>
      </c>
      <c r="I176" s="46" t="str">
        <f>'DHE07-2'!$D$6</f>
        <v>Please Select from:            ↓</v>
      </c>
      <c r="J176" s="46" t="e">
        <f>VLOOKUP(I176,Institution!$A$2:$F$17,5,FALSE)</f>
        <v>#N/A</v>
      </c>
      <c r="K176" s="46" t="e">
        <f>VLOOKUP(I176,Institution!$A$2:$F$17,2,FALSE)</f>
        <v>#N/A</v>
      </c>
      <c r="L176" s="46" t="str">
        <f>'DHE07-2'!B199</f>
        <v>00222</v>
      </c>
      <c r="M176" s="46" t="str">
        <f>'DHE07-2'!C199</f>
        <v>El Salvador</v>
      </c>
      <c r="N176" s="46" t="str">
        <f>'DHE07-2'!A199</f>
        <v>Foreign Countries</v>
      </c>
    </row>
    <row r="177" spans="1:14" x14ac:dyDescent="0.2">
      <c r="A177" s="48" t="s">
        <v>787</v>
      </c>
      <c r="B177" s="46" t="str">
        <f>'DHE07-2'!B200</f>
        <v>00226</v>
      </c>
      <c r="C177" s="46" t="str">
        <f>'DHE07-2'!C200</f>
        <v>Equatorial Guinea</v>
      </c>
      <c r="D177" s="55">
        <f>'DHE07-2'!D200</f>
        <v>0</v>
      </c>
      <c r="E177" s="55">
        <f>'DHE07-2'!E200</f>
        <v>0</v>
      </c>
      <c r="F177" s="55">
        <f>'DHE07-2'!F200</f>
        <v>0</v>
      </c>
      <c r="G177" s="55">
        <f>'DHE07-2'!G200</f>
        <v>0</v>
      </c>
      <c r="H177" s="46" t="str">
        <f>RIGHT('DHE07-2'!$D$8,4)</f>
        <v>2024</v>
      </c>
      <c r="I177" s="46" t="str">
        <f>'DHE07-2'!$D$6</f>
        <v>Please Select from:            ↓</v>
      </c>
      <c r="J177" s="46" t="e">
        <f>VLOOKUP(I177,Institution!$A$2:$F$17,5,FALSE)</f>
        <v>#N/A</v>
      </c>
      <c r="K177" s="46" t="e">
        <f>VLOOKUP(I177,Institution!$A$2:$F$17,2,FALSE)</f>
        <v>#N/A</v>
      </c>
      <c r="L177" s="46" t="str">
        <f>'DHE07-2'!B200</f>
        <v>00226</v>
      </c>
      <c r="M177" s="46" t="str">
        <f>'DHE07-2'!C200</f>
        <v>Equatorial Guinea</v>
      </c>
      <c r="N177" s="46" t="str">
        <f>'DHE07-2'!A200</f>
        <v>Foreign Countries</v>
      </c>
    </row>
    <row r="178" spans="1:14" x14ac:dyDescent="0.2">
      <c r="A178" s="48" t="s">
        <v>787</v>
      </c>
      <c r="B178" s="46" t="str">
        <f>'DHE07-2'!B201</f>
        <v>00231</v>
      </c>
      <c r="C178" s="46" t="str">
        <f>'DHE07-2'!C201</f>
        <v>Ethiopia</v>
      </c>
      <c r="D178" s="55">
        <f>'DHE07-2'!D201</f>
        <v>0</v>
      </c>
      <c r="E178" s="55">
        <f>'DHE07-2'!E201</f>
        <v>0</v>
      </c>
      <c r="F178" s="55">
        <f>'DHE07-2'!F201</f>
        <v>0</v>
      </c>
      <c r="G178" s="55">
        <f>'DHE07-2'!G201</f>
        <v>0</v>
      </c>
      <c r="H178" s="46" t="str">
        <f>RIGHT('DHE07-2'!$D$8,4)</f>
        <v>2024</v>
      </c>
      <c r="I178" s="46" t="str">
        <f>'DHE07-2'!$D$6</f>
        <v>Please Select from:            ↓</v>
      </c>
      <c r="J178" s="46" t="e">
        <f>VLOOKUP(I178,Institution!$A$2:$F$17,5,FALSE)</f>
        <v>#N/A</v>
      </c>
      <c r="K178" s="46" t="e">
        <f>VLOOKUP(I178,Institution!$A$2:$F$17,2,FALSE)</f>
        <v>#N/A</v>
      </c>
      <c r="L178" s="46" t="str">
        <f>'DHE07-2'!B201</f>
        <v>00231</v>
      </c>
      <c r="M178" s="46" t="str">
        <f>'DHE07-2'!C201</f>
        <v>Ethiopia</v>
      </c>
      <c r="N178" s="46" t="str">
        <f>'DHE07-2'!A201</f>
        <v>Foreign Countries</v>
      </c>
    </row>
    <row r="179" spans="1:14" x14ac:dyDescent="0.2">
      <c r="A179" s="48" t="s">
        <v>787</v>
      </c>
      <c r="B179" s="46" t="str">
        <f>'DHE07-2'!B202</f>
        <v>00232</v>
      </c>
      <c r="C179" s="46" t="str">
        <f>'DHE07-2'!C202</f>
        <v>Eritrea</v>
      </c>
      <c r="D179" s="55">
        <f>'DHE07-2'!D202</f>
        <v>0</v>
      </c>
      <c r="E179" s="55">
        <f>'DHE07-2'!E202</f>
        <v>0</v>
      </c>
      <c r="F179" s="55">
        <f>'DHE07-2'!F202</f>
        <v>0</v>
      </c>
      <c r="G179" s="55">
        <f>'DHE07-2'!G202</f>
        <v>0</v>
      </c>
      <c r="H179" s="46" t="str">
        <f>RIGHT('DHE07-2'!$D$8,4)</f>
        <v>2024</v>
      </c>
      <c r="I179" s="46" t="str">
        <f>'DHE07-2'!$D$6</f>
        <v>Please Select from:            ↓</v>
      </c>
      <c r="J179" s="46" t="e">
        <f>VLOOKUP(I179,Institution!$A$2:$F$17,5,FALSE)</f>
        <v>#N/A</v>
      </c>
      <c r="K179" s="46" t="e">
        <f>VLOOKUP(I179,Institution!$A$2:$F$17,2,FALSE)</f>
        <v>#N/A</v>
      </c>
      <c r="L179" s="46" t="str">
        <f>'DHE07-2'!B202</f>
        <v>00232</v>
      </c>
      <c r="M179" s="46" t="str">
        <f>'DHE07-2'!C202</f>
        <v>Eritrea</v>
      </c>
      <c r="N179" s="46" t="str">
        <f>'DHE07-2'!A202</f>
        <v>Foreign Countries</v>
      </c>
    </row>
    <row r="180" spans="1:14" x14ac:dyDescent="0.2">
      <c r="A180" s="48" t="s">
        <v>787</v>
      </c>
      <c r="B180" s="46" t="str">
        <f>'DHE07-2'!B203</f>
        <v>00233</v>
      </c>
      <c r="C180" s="46" t="str">
        <f>'DHE07-2'!C203</f>
        <v>Estonia</v>
      </c>
      <c r="D180" s="55">
        <f>'DHE07-2'!D203</f>
        <v>0</v>
      </c>
      <c r="E180" s="55">
        <f>'DHE07-2'!E203</f>
        <v>0</v>
      </c>
      <c r="F180" s="55">
        <f>'DHE07-2'!F203</f>
        <v>0</v>
      </c>
      <c r="G180" s="55">
        <f>'DHE07-2'!G203</f>
        <v>0</v>
      </c>
      <c r="H180" s="46" t="str">
        <f>RIGHT('DHE07-2'!$D$8,4)</f>
        <v>2024</v>
      </c>
      <c r="I180" s="46" t="str">
        <f>'DHE07-2'!$D$6</f>
        <v>Please Select from:            ↓</v>
      </c>
      <c r="J180" s="46" t="e">
        <f>VLOOKUP(I180,Institution!$A$2:$F$17,5,FALSE)</f>
        <v>#N/A</v>
      </c>
      <c r="K180" s="46" t="e">
        <f>VLOOKUP(I180,Institution!$A$2:$F$17,2,FALSE)</f>
        <v>#N/A</v>
      </c>
      <c r="L180" s="46" t="str">
        <f>'DHE07-2'!B203</f>
        <v>00233</v>
      </c>
      <c r="M180" s="46" t="str">
        <f>'DHE07-2'!C203</f>
        <v>Estonia</v>
      </c>
      <c r="N180" s="46" t="str">
        <f>'DHE07-2'!A203</f>
        <v>Foreign Countries</v>
      </c>
    </row>
    <row r="181" spans="1:14" x14ac:dyDescent="0.2">
      <c r="A181" s="48" t="s">
        <v>787</v>
      </c>
      <c r="B181" s="46" t="str">
        <f>'DHE07-2'!B204</f>
        <v>00234</v>
      </c>
      <c r="C181" s="46" t="str">
        <f>'DHE07-2'!C204</f>
        <v>Faroe Islands</v>
      </c>
      <c r="D181" s="55">
        <f>'DHE07-2'!D204</f>
        <v>0</v>
      </c>
      <c r="E181" s="55">
        <f>'DHE07-2'!E204</f>
        <v>0</v>
      </c>
      <c r="F181" s="55">
        <f>'DHE07-2'!F204</f>
        <v>0</v>
      </c>
      <c r="G181" s="55">
        <f>'DHE07-2'!G204</f>
        <v>0</v>
      </c>
      <c r="H181" s="46" t="str">
        <f>RIGHT('DHE07-2'!$D$8,4)</f>
        <v>2024</v>
      </c>
      <c r="I181" s="46" t="str">
        <f>'DHE07-2'!$D$6</f>
        <v>Please Select from:            ↓</v>
      </c>
      <c r="J181" s="46" t="e">
        <f>VLOOKUP(I181,Institution!$A$2:$F$17,5,FALSE)</f>
        <v>#N/A</v>
      </c>
      <c r="K181" s="46" t="e">
        <f>VLOOKUP(I181,Institution!$A$2:$F$17,2,FALSE)</f>
        <v>#N/A</v>
      </c>
      <c r="L181" s="46" t="str">
        <f>'DHE07-2'!B204</f>
        <v>00234</v>
      </c>
      <c r="M181" s="46" t="str">
        <f>'DHE07-2'!C204</f>
        <v>Faroe Islands</v>
      </c>
      <c r="N181" s="46" t="str">
        <f>'DHE07-2'!A204</f>
        <v>Foreign Countries</v>
      </c>
    </row>
    <row r="182" spans="1:14" x14ac:dyDescent="0.2">
      <c r="A182" s="48" t="s">
        <v>787</v>
      </c>
      <c r="B182" s="46" t="str">
        <f>'DHE07-2'!B205</f>
        <v>00238</v>
      </c>
      <c r="C182" s="46" t="str">
        <f>'DHE07-2'!C205</f>
        <v>Falkland Islands (Malvinas)</v>
      </c>
      <c r="D182" s="55">
        <f>'DHE07-2'!D205</f>
        <v>0</v>
      </c>
      <c r="E182" s="55">
        <f>'DHE07-2'!E205</f>
        <v>0</v>
      </c>
      <c r="F182" s="55">
        <f>'DHE07-2'!F205</f>
        <v>0</v>
      </c>
      <c r="G182" s="55">
        <f>'DHE07-2'!G205</f>
        <v>0</v>
      </c>
      <c r="H182" s="46" t="str">
        <f>RIGHT('DHE07-2'!$D$8,4)</f>
        <v>2024</v>
      </c>
      <c r="I182" s="46" t="str">
        <f>'DHE07-2'!$D$6</f>
        <v>Please Select from:            ↓</v>
      </c>
      <c r="J182" s="46" t="e">
        <f>VLOOKUP(I182,Institution!$A$2:$F$17,5,FALSE)</f>
        <v>#N/A</v>
      </c>
      <c r="K182" s="46" t="e">
        <f>VLOOKUP(I182,Institution!$A$2:$F$17,2,FALSE)</f>
        <v>#N/A</v>
      </c>
      <c r="L182" s="46" t="str">
        <f>'DHE07-2'!B205</f>
        <v>00238</v>
      </c>
      <c r="M182" s="46" t="str">
        <f>'DHE07-2'!C205</f>
        <v>Falkland Islands (Malvinas)</v>
      </c>
      <c r="N182" s="46" t="str">
        <f>'DHE07-2'!A205</f>
        <v>Foreign Countries</v>
      </c>
    </row>
    <row r="183" spans="1:14" x14ac:dyDescent="0.2">
      <c r="A183" s="48" t="s">
        <v>787</v>
      </c>
      <c r="B183" s="46" t="str">
        <f>'DHE07-2'!B206</f>
        <v>00239</v>
      </c>
      <c r="C183" s="46" t="str">
        <f>'DHE07-2'!C206</f>
        <v>South Georgia and The South Sandwich Islands</v>
      </c>
      <c r="D183" s="55">
        <f>'DHE07-2'!D206</f>
        <v>0</v>
      </c>
      <c r="E183" s="55">
        <f>'DHE07-2'!E206</f>
        <v>0</v>
      </c>
      <c r="F183" s="55">
        <f>'DHE07-2'!F206</f>
        <v>0</v>
      </c>
      <c r="G183" s="55">
        <f>'DHE07-2'!G206</f>
        <v>0</v>
      </c>
      <c r="H183" s="46" t="str">
        <f>RIGHT('DHE07-2'!$D$8,4)</f>
        <v>2024</v>
      </c>
      <c r="I183" s="46" t="str">
        <f>'DHE07-2'!$D$6</f>
        <v>Please Select from:            ↓</v>
      </c>
      <c r="J183" s="46" t="e">
        <f>VLOOKUP(I183,Institution!$A$2:$F$17,5,FALSE)</f>
        <v>#N/A</v>
      </c>
      <c r="K183" s="46" t="e">
        <f>VLOOKUP(I183,Institution!$A$2:$F$17,2,FALSE)</f>
        <v>#N/A</v>
      </c>
      <c r="L183" s="46" t="str">
        <f>'DHE07-2'!B206</f>
        <v>00239</v>
      </c>
      <c r="M183" s="46" t="str">
        <f>'DHE07-2'!C206</f>
        <v>South Georgia and The South Sandwich Islands</v>
      </c>
      <c r="N183" s="46" t="str">
        <f>'DHE07-2'!A206</f>
        <v>Foreign Countries</v>
      </c>
    </row>
    <row r="184" spans="1:14" x14ac:dyDescent="0.2">
      <c r="A184" s="48" t="s">
        <v>787</v>
      </c>
      <c r="B184" s="46" t="str">
        <f>'DHE07-2'!B207</f>
        <v>00242</v>
      </c>
      <c r="C184" s="46" t="str">
        <f>'DHE07-2'!C207</f>
        <v>Fiji</v>
      </c>
      <c r="D184" s="55">
        <f>'DHE07-2'!D207</f>
        <v>0</v>
      </c>
      <c r="E184" s="55">
        <f>'DHE07-2'!E207</f>
        <v>0</v>
      </c>
      <c r="F184" s="55">
        <f>'DHE07-2'!F207</f>
        <v>0</v>
      </c>
      <c r="G184" s="55">
        <f>'DHE07-2'!G207</f>
        <v>0</v>
      </c>
      <c r="H184" s="46" t="str">
        <f>RIGHT('DHE07-2'!$D$8,4)</f>
        <v>2024</v>
      </c>
      <c r="I184" s="46" t="str">
        <f>'DHE07-2'!$D$6</f>
        <v>Please Select from:            ↓</v>
      </c>
      <c r="J184" s="46" t="e">
        <f>VLOOKUP(I184,Institution!$A$2:$F$17,5,FALSE)</f>
        <v>#N/A</v>
      </c>
      <c r="K184" s="46" t="e">
        <f>VLOOKUP(I184,Institution!$A$2:$F$17,2,FALSE)</f>
        <v>#N/A</v>
      </c>
      <c r="L184" s="46" t="str">
        <f>'DHE07-2'!B207</f>
        <v>00242</v>
      </c>
      <c r="M184" s="46" t="str">
        <f>'DHE07-2'!C207</f>
        <v>Fiji</v>
      </c>
      <c r="N184" s="46" t="str">
        <f>'DHE07-2'!A207</f>
        <v>Foreign Countries</v>
      </c>
    </row>
    <row r="185" spans="1:14" x14ac:dyDescent="0.2">
      <c r="A185" s="48" t="s">
        <v>787</v>
      </c>
      <c r="B185" s="46" t="str">
        <f>'DHE07-2'!B208</f>
        <v>00246</v>
      </c>
      <c r="C185" s="46" t="str">
        <f>'DHE07-2'!C208</f>
        <v>Finland</v>
      </c>
      <c r="D185" s="55">
        <f>'DHE07-2'!D208</f>
        <v>0</v>
      </c>
      <c r="E185" s="55">
        <f>'DHE07-2'!E208</f>
        <v>0</v>
      </c>
      <c r="F185" s="55">
        <f>'DHE07-2'!F208</f>
        <v>0</v>
      </c>
      <c r="G185" s="55">
        <f>'DHE07-2'!G208</f>
        <v>0</v>
      </c>
      <c r="H185" s="46" t="str">
        <f>RIGHT('DHE07-2'!$D$8,4)</f>
        <v>2024</v>
      </c>
      <c r="I185" s="46" t="str">
        <f>'DHE07-2'!$D$6</f>
        <v>Please Select from:            ↓</v>
      </c>
      <c r="J185" s="46" t="e">
        <f>VLOOKUP(I185,Institution!$A$2:$F$17,5,FALSE)</f>
        <v>#N/A</v>
      </c>
      <c r="K185" s="46" t="e">
        <f>VLOOKUP(I185,Institution!$A$2:$F$17,2,FALSE)</f>
        <v>#N/A</v>
      </c>
      <c r="L185" s="46" t="str">
        <f>'DHE07-2'!B208</f>
        <v>00246</v>
      </c>
      <c r="M185" s="46" t="str">
        <f>'DHE07-2'!C208</f>
        <v>Finland</v>
      </c>
      <c r="N185" s="46" t="str">
        <f>'DHE07-2'!A208</f>
        <v>Foreign Countries</v>
      </c>
    </row>
    <row r="186" spans="1:14" x14ac:dyDescent="0.2">
      <c r="A186" s="48" t="s">
        <v>787</v>
      </c>
      <c r="B186" s="46" t="str">
        <f>'DHE07-2'!B209</f>
        <v>00248</v>
      </c>
      <c r="C186" s="46" t="str">
        <f>'DHE07-2'!C209</f>
        <v>Åland Islands</v>
      </c>
      <c r="D186" s="55">
        <f>'DHE07-2'!D209</f>
        <v>0</v>
      </c>
      <c r="E186" s="55">
        <f>'DHE07-2'!E209</f>
        <v>0</v>
      </c>
      <c r="F186" s="55">
        <f>'DHE07-2'!F209</f>
        <v>0</v>
      </c>
      <c r="G186" s="55">
        <f>'DHE07-2'!G209</f>
        <v>0</v>
      </c>
      <c r="H186" s="46" t="str">
        <f>RIGHT('DHE07-2'!$D$8,4)</f>
        <v>2024</v>
      </c>
      <c r="I186" s="46" t="str">
        <f>'DHE07-2'!$D$6</f>
        <v>Please Select from:            ↓</v>
      </c>
      <c r="J186" s="46" t="e">
        <f>VLOOKUP(I186,Institution!$A$2:$F$17,5,FALSE)</f>
        <v>#N/A</v>
      </c>
      <c r="K186" s="46" t="e">
        <f>VLOOKUP(I186,Institution!$A$2:$F$17,2,FALSE)</f>
        <v>#N/A</v>
      </c>
      <c r="L186" s="46" t="str">
        <f>'DHE07-2'!B209</f>
        <v>00248</v>
      </c>
      <c r="M186" s="46" t="str">
        <f>'DHE07-2'!C209</f>
        <v>Åland Islands</v>
      </c>
      <c r="N186" s="46" t="str">
        <f>'DHE07-2'!A209</f>
        <v>Foreign Countries</v>
      </c>
    </row>
    <row r="187" spans="1:14" x14ac:dyDescent="0.2">
      <c r="A187" s="48" t="s">
        <v>787</v>
      </c>
      <c r="B187" s="46" t="str">
        <f>'DHE07-2'!B210</f>
        <v>00250</v>
      </c>
      <c r="C187" s="46" t="str">
        <f>'DHE07-2'!C210</f>
        <v>France</v>
      </c>
      <c r="D187" s="55">
        <f>'DHE07-2'!D210</f>
        <v>0</v>
      </c>
      <c r="E187" s="55">
        <f>'DHE07-2'!E210</f>
        <v>0</v>
      </c>
      <c r="F187" s="55">
        <f>'DHE07-2'!F210</f>
        <v>0</v>
      </c>
      <c r="G187" s="55">
        <f>'DHE07-2'!G210</f>
        <v>0</v>
      </c>
      <c r="H187" s="46" t="str">
        <f>RIGHT('DHE07-2'!$D$8,4)</f>
        <v>2024</v>
      </c>
      <c r="I187" s="46" t="str">
        <f>'DHE07-2'!$D$6</f>
        <v>Please Select from:            ↓</v>
      </c>
      <c r="J187" s="46" t="e">
        <f>VLOOKUP(I187,Institution!$A$2:$F$17,5,FALSE)</f>
        <v>#N/A</v>
      </c>
      <c r="K187" s="46" t="e">
        <f>VLOOKUP(I187,Institution!$A$2:$F$17,2,FALSE)</f>
        <v>#N/A</v>
      </c>
      <c r="L187" s="46" t="str">
        <f>'DHE07-2'!B210</f>
        <v>00250</v>
      </c>
      <c r="M187" s="46" t="str">
        <f>'DHE07-2'!C210</f>
        <v>France</v>
      </c>
      <c r="N187" s="46" t="str">
        <f>'DHE07-2'!A210</f>
        <v>Foreign Countries</v>
      </c>
    </row>
    <row r="188" spans="1:14" x14ac:dyDescent="0.2">
      <c r="A188" s="48" t="s">
        <v>787</v>
      </c>
      <c r="B188" s="46" t="str">
        <f>'DHE07-2'!B211</f>
        <v>00254</v>
      </c>
      <c r="C188" s="46" t="str">
        <f>'DHE07-2'!C211</f>
        <v>French Guiana</v>
      </c>
      <c r="D188" s="55">
        <f>'DHE07-2'!D211</f>
        <v>0</v>
      </c>
      <c r="E188" s="55">
        <f>'DHE07-2'!E211</f>
        <v>0</v>
      </c>
      <c r="F188" s="55">
        <f>'DHE07-2'!F211</f>
        <v>0</v>
      </c>
      <c r="G188" s="55">
        <f>'DHE07-2'!G211</f>
        <v>0</v>
      </c>
      <c r="H188" s="46" t="str">
        <f>RIGHT('DHE07-2'!$D$8,4)</f>
        <v>2024</v>
      </c>
      <c r="I188" s="46" t="str">
        <f>'DHE07-2'!$D$6</f>
        <v>Please Select from:            ↓</v>
      </c>
      <c r="J188" s="46" t="e">
        <f>VLOOKUP(I188,Institution!$A$2:$F$17,5,FALSE)</f>
        <v>#N/A</v>
      </c>
      <c r="K188" s="46" t="e">
        <f>VLOOKUP(I188,Institution!$A$2:$F$17,2,FALSE)</f>
        <v>#N/A</v>
      </c>
      <c r="L188" s="46" t="str">
        <f>'DHE07-2'!B211</f>
        <v>00254</v>
      </c>
      <c r="M188" s="46" t="str">
        <f>'DHE07-2'!C211</f>
        <v>French Guiana</v>
      </c>
      <c r="N188" s="46" t="str">
        <f>'DHE07-2'!A211</f>
        <v>Foreign Countries</v>
      </c>
    </row>
    <row r="189" spans="1:14" x14ac:dyDescent="0.2">
      <c r="A189" s="48" t="s">
        <v>787</v>
      </c>
      <c r="B189" s="46" t="str">
        <f>'DHE07-2'!B212</f>
        <v>00258</v>
      </c>
      <c r="C189" s="46" t="str">
        <f>'DHE07-2'!C212</f>
        <v>French Polynesia</v>
      </c>
      <c r="D189" s="55">
        <f>'DHE07-2'!D212</f>
        <v>0</v>
      </c>
      <c r="E189" s="55">
        <f>'DHE07-2'!E212</f>
        <v>0</v>
      </c>
      <c r="F189" s="55">
        <f>'DHE07-2'!F212</f>
        <v>0</v>
      </c>
      <c r="G189" s="55">
        <f>'DHE07-2'!G212</f>
        <v>0</v>
      </c>
      <c r="H189" s="46" t="str">
        <f>RIGHT('DHE07-2'!$D$8,4)</f>
        <v>2024</v>
      </c>
      <c r="I189" s="46" t="str">
        <f>'DHE07-2'!$D$6</f>
        <v>Please Select from:            ↓</v>
      </c>
      <c r="J189" s="46" t="e">
        <f>VLOOKUP(I189,Institution!$A$2:$F$17,5,FALSE)</f>
        <v>#N/A</v>
      </c>
      <c r="K189" s="46" t="e">
        <f>VLOOKUP(I189,Institution!$A$2:$F$17,2,FALSE)</f>
        <v>#N/A</v>
      </c>
      <c r="L189" s="46" t="str">
        <f>'DHE07-2'!B212</f>
        <v>00258</v>
      </c>
      <c r="M189" s="46" t="str">
        <f>'DHE07-2'!C212</f>
        <v>French Polynesia</v>
      </c>
      <c r="N189" s="46" t="str">
        <f>'DHE07-2'!A212</f>
        <v>Foreign Countries</v>
      </c>
    </row>
    <row r="190" spans="1:14" x14ac:dyDescent="0.2">
      <c r="A190" s="48" t="s">
        <v>787</v>
      </c>
      <c r="B190" s="46" t="str">
        <f>'DHE07-2'!B213</f>
        <v>00260</v>
      </c>
      <c r="C190" s="46" t="str">
        <f>'DHE07-2'!C213</f>
        <v>French Southern Territories</v>
      </c>
      <c r="D190" s="55">
        <f>'DHE07-2'!D213</f>
        <v>0</v>
      </c>
      <c r="E190" s="55">
        <f>'DHE07-2'!E213</f>
        <v>0</v>
      </c>
      <c r="F190" s="55">
        <f>'DHE07-2'!F213</f>
        <v>0</v>
      </c>
      <c r="G190" s="55">
        <f>'DHE07-2'!G213</f>
        <v>0</v>
      </c>
      <c r="H190" s="46" t="str">
        <f>RIGHT('DHE07-2'!$D$8,4)</f>
        <v>2024</v>
      </c>
      <c r="I190" s="46" t="str">
        <f>'DHE07-2'!$D$6</f>
        <v>Please Select from:            ↓</v>
      </c>
      <c r="J190" s="46" t="e">
        <f>VLOOKUP(I190,Institution!$A$2:$F$17,5,FALSE)</f>
        <v>#N/A</v>
      </c>
      <c r="K190" s="46" t="e">
        <f>VLOOKUP(I190,Institution!$A$2:$F$17,2,FALSE)</f>
        <v>#N/A</v>
      </c>
      <c r="L190" s="46" t="str">
        <f>'DHE07-2'!B213</f>
        <v>00260</v>
      </c>
      <c r="M190" s="46" t="str">
        <f>'DHE07-2'!C213</f>
        <v>French Southern Territories</v>
      </c>
      <c r="N190" s="46" t="str">
        <f>'DHE07-2'!A213</f>
        <v>Foreign Countries</v>
      </c>
    </row>
    <row r="191" spans="1:14" x14ac:dyDescent="0.2">
      <c r="A191" s="48" t="s">
        <v>787</v>
      </c>
      <c r="B191" s="46" t="str">
        <f>'DHE07-2'!B214</f>
        <v>00262</v>
      </c>
      <c r="C191" s="46" t="str">
        <f>'DHE07-2'!C214</f>
        <v>Djibouti</v>
      </c>
      <c r="D191" s="55">
        <f>'DHE07-2'!D214</f>
        <v>0</v>
      </c>
      <c r="E191" s="55">
        <f>'DHE07-2'!E214</f>
        <v>0</v>
      </c>
      <c r="F191" s="55">
        <f>'DHE07-2'!F214</f>
        <v>0</v>
      </c>
      <c r="G191" s="55">
        <f>'DHE07-2'!G214</f>
        <v>0</v>
      </c>
      <c r="H191" s="46" t="str">
        <f>RIGHT('DHE07-2'!$D$8,4)</f>
        <v>2024</v>
      </c>
      <c r="I191" s="46" t="str">
        <f>'DHE07-2'!$D$6</f>
        <v>Please Select from:            ↓</v>
      </c>
      <c r="J191" s="46" t="e">
        <f>VLOOKUP(I191,Institution!$A$2:$F$17,5,FALSE)</f>
        <v>#N/A</v>
      </c>
      <c r="K191" s="46" t="e">
        <f>VLOOKUP(I191,Institution!$A$2:$F$17,2,FALSE)</f>
        <v>#N/A</v>
      </c>
      <c r="L191" s="46" t="str">
        <f>'DHE07-2'!B214</f>
        <v>00262</v>
      </c>
      <c r="M191" s="46" t="str">
        <f>'DHE07-2'!C214</f>
        <v>Djibouti</v>
      </c>
      <c r="N191" s="46" t="str">
        <f>'DHE07-2'!A214</f>
        <v>Foreign Countries</v>
      </c>
    </row>
    <row r="192" spans="1:14" x14ac:dyDescent="0.2">
      <c r="A192" s="48" t="s">
        <v>787</v>
      </c>
      <c r="B192" s="46" t="str">
        <f>'DHE07-2'!B215</f>
        <v>00266</v>
      </c>
      <c r="C192" s="46" t="str">
        <f>'DHE07-2'!C215</f>
        <v>Gabon</v>
      </c>
      <c r="D192" s="55">
        <f>'DHE07-2'!D215</f>
        <v>0</v>
      </c>
      <c r="E192" s="55">
        <f>'DHE07-2'!E215</f>
        <v>0</v>
      </c>
      <c r="F192" s="55">
        <f>'DHE07-2'!F215</f>
        <v>0</v>
      </c>
      <c r="G192" s="55">
        <f>'DHE07-2'!G215</f>
        <v>0</v>
      </c>
      <c r="H192" s="46" t="str">
        <f>RIGHT('DHE07-2'!$D$8,4)</f>
        <v>2024</v>
      </c>
      <c r="I192" s="46" t="str">
        <f>'DHE07-2'!$D$6</f>
        <v>Please Select from:            ↓</v>
      </c>
      <c r="J192" s="46" t="e">
        <f>VLOOKUP(I192,Institution!$A$2:$F$17,5,FALSE)</f>
        <v>#N/A</v>
      </c>
      <c r="K192" s="46" t="e">
        <f>VLOOKUP(I192,Institution!$A$2:$F$17,2,FALSE)</f>
        <v>#N/A</v>
      </c>
      <c r="L192" s="46" t="str">
        <f>'DHE07-2'!B215</f>
        <v>00266</v>
      </c>
      <c r="M192" s="46" t="str">
        <f>'DHE07-2'!C215</f>
        <v>Gabon</v>
      </c>
      <c r="N192" s="46" t="str">
        <f>'DHE07-2'!A215</f>
        <v>Foreign Countries</v>
      </c>
    </row>
    <row r="193" spans="1:14" x14ac:dyDescent="0.2">
      <c r="A193" s="48" t="s">
        <v>787</v>
      </c>
      <c r="B193" s="46" t="str">
        <f>'DHE07-2'!B216</f>
        <v>00268</v>
      </c>
      <c r="C193" s="46" t="str">
        <f>'DHE07-2'!C216</f>
        <v>Georgia (Foreign Country)</v>
      </c>
      <c r="D193" s="55">
        <f>'DHE07-2'!D216</f>
        <v>0</v>
      </c>
      <c r="E193" s="55">
        <f>'DHE07-2'!E216</f>
        <v>0</v>
      </c>
      <c r="F193" s="55">
        <f>'DHE07-2'!F216</f>
        <v>0</v>
      </c>
      <c r="G193" s="55">
        <f>'DHE07-2'!G216</f>
        <v>0</v>
      </c>
      <c r="H193" s="46" t="str">
        <f>RIGHT('DHE07-2'!$D$8,4)</f>
        <v>2024</v>
      </c>
      <c r="I193" s="46" t="str">
        <f>'DHE07-2'!$D$6</f>
        <v>Please Select from:            ↓</v>
      </c>
      <c r="J193" s="46" t="e">
        <f>VLOOKUP(I193,Institution!$A$2:$F$17,5,FALSE)</f>
        <v>#N/A</v>
      </c>
      <c r="K193" s="46" t="e">
        <f>VLOOKUP(I193,Institution!$A$2:$F$17,2,FALSE)</f>
        <v>#N/A</v>
      </c>
      <c r="L193" s="46" t="str">
        <f>'DHE07-2'!B216</f>
        <v>00268</v>
      </c>
      <c r="M193" s="46" t="str">
        <f>'DHE07-2'!C216</f>
        <v>Georgia (Foreign Country)</v>
      </c>
      <c r="N193" s="46" t="str">
        <f>'DHE07-2'!A216</f>
        <v>Foreign Countries</v>
      </c>
    </row>
    <row r="194" spans="1:14" x14ac:dyDescent="0.2">
      <c r="A194" s="48" t="s">
        <v>787</v>
      </c>
      <c r="B194" s="46" t="str">
        <f>'DHE07-2'!B217</f>
        <v>00270</v>
      </c>
      <c r="C194" s="46" t="str">
        <f>'DHE07-2'!C217</f>
        <v>Gambia</v>
      </c>
      <c r="D194" s="55">
        <f>'DHE07-2'!D217</f>
        <v>0</v>
      </c>
      <c r="E194" s="55">
        <f>'DHE07-2'!E217</f>
        <v>0</v>
      </c>
      <c r="F194" s="55">
        <f>'DHE07-2'!F217</f>
        <v>0</v>
      </c>
      <c r="G194" s="55">
        <f>'DHE07-2'!G217</f>
        <v>0</v>
      </c>
      <c r="H194" s="46" t="str">
        <f>RIGHT('DHE07-2'!$D$8,4)</f>
        <v>2024</v>
      </c>
      <c r="I194" s="46" t="str">
        <f>'DHE07-2'!$D$6</f>
        <v>Please Select from:            ↓</v>
      </c>
      <c r="J194" s="46" t="e">
        <f>VLOOKUP(I194,Institution!$A$2:$F$17,5,FALSE)</f>
        <v>#N/A</v>
      </c>
      <c r="K194" s="46" t="e">
        <f>VLOOKUP(I194,Institution!$A$2:$F$17,2,FALSE)</f>
        <v>#N/A</v>
      </c>
      <c r="L194" s="46" t="str">
        <f>'DHE07-2'!B217</f>
        <v>00270</v>
      </c>
      <c r="M194" s="46" t="str">
        <f>'DHE07-2'!C217</f>
        <v>Gambia</v>
      </c>
      <c r="N194" s="46" t="str">
        <f>'DHE07-2'!A217</f>
        <v>Foreign Countries</v>
      </c>
    </row>
    <row r="195" spans="1:14" x14ac:dyDescent="0.2">
      <c r="A195" s="48" t="s">
        <v>787</v>
      </c>
      <c r="B195" s="46" t="str">
        <f>'DHE07-2'!B218</f>
        <v>00275</v>
      </c>
      <c r="C195" s="46" t="str">
        <f>'DHE07-2'!C218</f>
        <v>Palestinian Territory, Occupied</v>
      </c>
      <c r="D195" s="55">
        <f>'DHE07-2'!D218</f>
        <v>0</v>
      </c>
      <c r="E195" s="55">
        <f>'DHE07-2'!E218</f>
        <v>0</v>
      </c>
      <c r="F195" s="55">
        <f>'DHE07-2'!F218</f>
        <v>0</v>
      </c>
      <c r="G195" s="55">
        <f>'DHE07-2'!G218</f>
        <v>0</v>
      </c>
      <c r="H195" s="46" t="str">
        <f>RIGHT('DHE07-2'!$D$8,4)</f>
        <v>2024</v>
      </c>
      <c r="I195" s="46" t="str">
        <f>'DHE07-2'!$D$6</f>
        <v>Please Select from:            ↓</v>
      </c>
      <c r="J195" s="46" t="e">
        <f>VLOOKUP(I195,Institution!$A$2:$F$17,5,FALSE)</f>
        <v>#N/A</v>
      </c>
      <c r="K195" s="46" t="e">
        <f>VLOOKUP(I195,Institution!$A$2:$F$17,2,FALSE)</f>
        <v>#N/A</v>
      </c>
      <c r="L195" s="46" t="str">
        <f>'DHE07-2'!B218</f>
        <v>00275</v>
      </c>
      <c r="M195" s="46" t="str">
        <f>'DHE07-2'!C218</f>
        <v>Palestinian Territory, Occupied</v>
      </c>
      <c r="N195" s="46" t="str">
        <f>'DHE07-2'!A218</f>
        <v>Foreign Countries</v>
      </c>
    </row>
    <row r="196" spans="1:14" x14ac:dyDescent="0.2">
      <c r="A196" s="48" t="s">
        <v>787</v>
      </c>
      <c r="B196" s="46" t="str">
        <f>'DHE07-2'!B219</f>
        <v>00276</v>
      </c>
      <c r="C196" s="46" t="str">
        <f>'DHE07-2'!C219</f>
        <v>Germany</v>
      </c>
      <c r="D196" s="55">
        <f>'DHE07-2'!D219</f>
        <v>0</v>
      </c>
      <c r="E196" s="55">
        <f>'DHE07-2'!E219</f>
        <v>0</v>
      </c>
      <c r="F196" s="55">
        <f>'DHE07-2'!F219</f>
        <v>0</v>
      </c>
      <c r="G196" s="55">
        <f>'DHE07-2'!G219</f>
        <v>0</v>
      </c>
      <c r="H196" s="46" t="str">
        <f>RIGHT('DHE07-2'!$D$8,4)</f>
        <v>2024</v>
      </c>
      <c r="I196" s="46" t="str">
        <f>'DHE07-2'!$D$6</f>
        <v>Please Select from:            ↓</v>
      </c>
      <c r="J196" s="46" t="e">
        <f>VLOOKUP(I196,Institution!$A$2:$F$17,5,FALSE)</f>
        <v>#N/A</v>
      </c>
      <c r="K196" s="46" t="e">
        <f>VLOOKUP(I196,Institution!$A$2:$F$17,2,FALSE)</f>
        <v>#N/A</v>
      </c>
      <c r="L196" s="46" t="str">
        <f>'DHE07-2'!B219</f>
        <v>00276</v>
      </c>
      <c r="M196" s="46" t="str">
        <f>'DHE07-2'!C219</f>
        <v>Germany</v>
      </c>
      <c r="N196" s="46" t="str">
        <f>'DHE07-2'!A219</f>
        <v>Foreign Countries</v>
      </c>
    </row>
    <row r="197" spans="1:14" x14ac:dyDescent="0.2">
      <c r="A197" s="48" t="s">
        <v>787</v>
      </c>
      <c r="B197" s="46" t="str">
        <f>'DHE07-2'!B220</f>
        <v>00288</v>
      </c>
      <c r="C197" s="46" t="str">
        <f>'DHE07-2'!C220</f>
        <v>Ghana</v>
      </c>
      <c r="D197" s="55">
        <f>'DHE07-2'!D220</f>
        <v>0</v>
      </c>
      <c r="E197" s="55">
        <f>'DHE07-2'!E220</f>
        <v>0</v>
      </c>
      <c r="F197" s="55">
        <f>'DHE07-2'!F220</f>
        <v>0</v>
      </c>
      <c r="G197" s="55">
        <f>'DHE07-2'!G220</f>
        <v>0</v>
      </c>
      <c r="H197" s="46" t="str">
        <f>RIGHT('DHE07-2'!$D$8,4)</f>
        <v>2024</v>
      </c>
      <c r="I197" s="46" t="str">
        <f>'DHE07-2'!$D$6</f>
        <v>Please Select from:            ↓</v>
      </c>
      <c r="J197" s="46" t="e">
        <f>VLOOKUP(I197,Institution!$A$2:$F$17,5,FALSE)</f>
        <v>#N/A</v>
      </c>
      <c r="K197" s="46" t="e">
        <f>VLOOKUP(I197,Institution!$A$2:$F$17,2,FALSE)</f>
        <v>#N/A</v>
      </c>
      <c r="L197" s="46" t="str">
        <f>'DHE07-2'!B220</f>
        <v>00288</v>
      </c>
      <c r="M197" s="46" t="str">
        <f>'DHE07-2'!C220</f>
        <v>Ghana</v>
      </c>
      <c r="N197" s="46" t="str">
        <f>'DHE07-2'!A220</f>
        <v>Foreign Countries</v>
      </c>
    </row>
    <row r="198" spans="1:14" x14ac:dyDescent="0.2">
      <c r="A198" s="48" t="s">
        <v>787</v>
      </c>
      <c r="B198" s="46" t="str">
        <f>'DHE07-2'!B221</f>
        <v>00292</v>
      </c>
      <c r="C198" s="46" t="str">
        <f>'DHE07-2'!C221</f>
        <v>Gibraltar</v>
      </c>
      <c r="D198" s="55">
        <f>'DHE07-2'!D221</f>
        <v>0</v>
      </c>
      <c r="E198" s="55">
        <f>'DHE07-2'!E221</f>
        <v>0</v>
      </c>
      <c r="F198" s="55">
        <f>'DHE07-2'!F221</f>
        <v>0</v>
      </c>
      <c r="G198" s="55">
        <f>'DHE07-2'!G221</f>
        <v>0</v>
      </c>
      <c r="H198" s="46" t="str">
        <f>RIGHT('DHE07-2'!$D$8,4)</f>
        <v>2024</v>
      </c>
      <c r="I198" s="46" t="str">
        <f>'DHE07-2'!$D$6</f>
        <v>Please Select from:            ↓</v>
      </c>
      <c r="J198" s="46" t="e">
        <f>VLOOKUP(I198,Institution!$A$2:$F$17,5,FALSE)</f>
        <v>#N/A</v>
      </c>
      <c r="K198" s="46" t="e">
        <f>VLOOKUP(I198,Institution!$A$2:$F$17,2,FALSE)</f>
        <v>#N/A</v>
      </c>
      <c r="L198" s="46" t="str">
        <f>'DHE07-2'!B221</f>
        <v>00292</v>
      </c>
      <c r="M198" s="46" t="str">
        <f>'DHE07-2'!C221</f>
        <v>Gibraltar</v>
      </c>
      <c r="N198" s="46" t="str">
        <f>'DHE07-2'!A221</f>
        <v>Foreign Countries</v>
      </c>
    </row>
    <row r="199" spans="1:14" x14ac:dyDescent="0.2">
      <c r="A199" s="48" t="s">
        <v>787</v>
      </c>
      <c r="B199" s="46" t="str">
        <f>'DHE07-2'!B222</f>
        <v>00296</v>
      </c>
      <c r="C199" s="46" t="str">
        <f>'DHE07-2'!C222</f>
        <v>Kiribati</v>
      </c>
      <c r="D199" s="55">
        <f>'DHE07-2'!D222</f>
        <v>0</v>
      </c>
      <c r="E199" s="55">
        <f>'DHE07-2'!E222</f>
        <v>0</v>
      </c>
      <c r="F199" s="55">
        <f>'DHE07-2'!F222</f>
        <v>0</v>
      </c>
      <c r="G199" s="55">
        <f>'DHE07-2'!G222</f>
        <v>0</v>
      </c>
      <c r="H199" s="46" t="str">
        <f>RIGHT('DHE07-2'!$D$8,4)</f>
        <v>2024</v>
      </c>
      <c r="I199" s="46" t="str">
        <f>'DHE07-2'!$D$6</f>
        <v>Please Select from:            ↓</v>
      </c>
      <c r="J199" s="46" t="e">
        <f>VLOOKUP(I199,Institution!$A$2:$F$17,5,FALSE)</f>
        <v>#N/A</v>
      </c>
      <c r="K199" s="46" t="e">
        <f>VLOOKUP(I199,Institution!$A$2:$F$17,2,FALSE)</f>
        <v>#N/A</v>
      </c>
      <c r="L199" s="46" t="str">
        <f>'DHE07-2'!B222</f>
        <v>00296</v>
      </c>
      <c r="M199" s="46" t="str">
        <f>'DHE07-2'!C222</f>
        <v>Kiribati</v>
      </c>
      <c r="N199" s="46" t="str">
        <f>'DHE07-2'!A222</f>
        <v>Foreign Countries</v>
      </c>
    </row>
    <row r="200" spans="1:14" x14ac:dyDescent="0.2">
      <c r="A200" s="48" t="s">
        <v>787</v>
      </c>
      <c r="B200" s="46" t="str">
        <f>'DHE07-2'!B223</f>
        <v>00300</v>
      </c>
      <c r="C200" s="46" t="str">
        <f>'DHE07-2'!C223</f>
        <v>Greece</v>
      </c>
      <c r="D200" s="55">
        <f>'DHE07-2'!D223</f>
        <v>0</v>
      </c>
      <c r="E200" s="55">
        <f>'DHE07-2'!E223</f>
        <v>0</v>
      </c>
      <c r="F200" s="55">
        <f>'DHE07-2'!F223</f>
        <v>0</v>
      </c>
      <c r="G200" s="55">
        <f>'DHE07-2'!G223</f>
        <v>0</v>
      </c>
      <c r="H200" s="46" t="str">
        <f>RIGHT('DHE07-2'!$D$8,4)</f>
        <v>2024</v>
      </c>
      <c r="I200" s="46" t="str">
        <f>'DHE07-2'!$D$6</f>
        <v>Please Select from:            ↓</v>
      </c>
      <c r="J200" s="46" t="e">
        <f>VLOOKUP(I200,Institution!$A$2:$F$17,5,FALSE)</f>
        <v>#N/A</v>
      </c>
      <c r="K200" s="46" t="e">
        <f>VLOOKUP(I200,Institution!$A$2:$F$17,2,FALSE)</f>
        <v>#N/A</v>
      </c>
      <c r="L200" s="46" t="str">
        <f>'DHE07-2'!B223</f>
        <v>00300</v>
      </c>
      <c r="M200" s="46" t="str">
        <f>'DHE07-2'!C223</f>
        <v>Greece</v>
      </c>
      <c r="N200" s="46" t="str">
        <f>'DHE07-2'!A223</f>
        <v>Foreign Countries</v>
      </c>
    </row>
    <row r="201" spans="1:14" x14ac:dyDescent="0.2">
      <c r="A201" s="48" t="s">
        <v>787</v>
      </c>
      <c r="B201" s="46" t="str">
        <f>'DHE07-2'!B224</f>
        <v>00304</v>
      </c>
      <c r="C201" s="46" t="str">
        <f>'DHE07-2'!C224</f>
        <v>Greenland</v>
      </c>
      <c r="D201" s="55">
        <f>'DHE07-2'!D224</f>
        <v>0</v>
      </c>
      <c r="E201" s="55">
        <f>'DHE07-2'!E224</f>
        <v>0</v>
      </c>
      <c r="F201" s="55">
        <f>'DHE07-2'!F224</f>
        <v>0</v>
      </c>
      <c r="G201" s="55">
        <f>'DHE07-2'!G224</f>
        <v>0</v>
      </c>
      <c r="H201" s="46" t="str">
        <f>RIGHT('DHE07-2'!$D$8,4)</f>
        <v>2024</v>
      </c>
      <c r="I201" s="46" t="str">
        <f>'DHE07-2'!$D$6</f>
        <v>Please Select from:            ↓</v>
      </c>
      <c r="J201" s="46" t="e">
        <f>VLOOKUP(I201,Institution!$A$2:$F$17,5,FALSE)</f>
        <v>#N/A</v>
      </c>
      <c r="K201" s="46" t="e">
        <f>VLOOKUP(I201,Institution!$A$2:$F$17,2,FALSE)</f>
        <v>#N/A</v>
      </c>
      <c r="L201" s="46" t="str">
        <f>'DHE07-2'!B224</f>
        <v>00304</v>
      </c>
      <c r="M201" s="46" t="str">
        <f>'DHE07-2'!C224</f>
        <v>Greenland</v>
      </c>
      <c r="N201" s="46" t="str">
        <f>'DHE07-2'!A224</f>
        <v>Foreign Countries</v>
      </c>
    </row>
    <row r="202" spans="1:14" x14ac:dyDescent="0.2">
      <c r="A202" s="48" t="s">
        <v>787</v>
      </c>
      <c r="B202" s="46" t="str">
        <f>'DHE07-2'!B225</f>
        <v>00308</v>
      </c>
      <c r="C202" s="46" t="str">
        <f>'DHE07-2'!C225</f>
        <v>Grenada</v>
      </c>
      <c r="D202" s="55">
        <f>'DHE07-2'!D225</f>
        <v>0</v>
      </c>
      <c r="E202" s="55">
        <f>'DHE07-2'!E225</f>
        <v>0</v>
      </c>
      <c r="F202" s="55">
        <f>'DHE07-2'!F225</f>
        <v>0</v>
      </c>
      <c r="G202" s="55">
        <f>'DHE07-2'!G225</f>
        <v>0</v>
      </c>
      <c r="H202" s="46" t="str">
        <f>RIGHT('DHE07-2'!$D$8,4)</f>
        <v>2024</v>
      </c>
      <c r="I202" s="46" t="str">
        <f>'DHE07-2'!$D$6</f>
        <v>Please Select from:            ↓</v>
      </c>
      <c r="J202" s="46" t="e">
        <f>VLOOKUP(I202,Institution!$A$2:$F$17,5,FALSE)</f>
        <v>#N/A</v>
      </c>
      <c r="K202" s="46" t="e">
        <f>VLOOKUP(I202,Institution!$A$2:$F$17,2,FALSE)</f>
        <v>#N/A</v>
      </c>
      <c r="L202" s="46" t="str">
        <f>'DHE07-2'!B225</f>
        <v>00308</v>
      </c>
      <c r="M202" s="46" t="str">
        <f>'DHE07-2'!C225</f>
        <v>Grenada</v>
      </c>
      <c r="N202" s="46" t="str">
        <f>'DHE07-2'!A225</f>
        <v>Foreign Countries</v>
      </c>
    </row>
    <row r="203" spans="1:14" x14ac:dyDescent="0.2">
      <c r="A203" s="48" t="s">
        <v>787</v>
      </c>
      <c r="B203" s="46" t="str">
        <f>'DHE07-2'!B226</f>
        <v>00312</v>
      </c>
      <c r="C203" s="46" t="str">
        <f>'DHE07-2'!C226</f>
        <v>Guadeloupe</v>
      </c>
      <c r="D203" s="55">
        <f>'DHE07-2'!D226</f>
        <v>0</v>
      </c>
      <c r="E203" s="55">
        <f>'DHE07-2'!E226</f>
        <v>0</v>
      </c>
      <c r="F203" s="55">
        <f>'DHE07-2'!F226</f>
        <v>0</v>
      </c>
      <c r="G203" s="55">
        <f>'DHE07-2'!G226</f>
        <v>0</v>
      </c>
      <c r="H203" s="46" t="str">
        <f>RIGHT('DHE07-2'!$D$8,4)</f>
        <v>2024</v>
      </c>
      <c r="I203" s="46" t="str">
        <f>'DHE07-2'!$D$6</f>
        <v>Please Select from:            ↓</v>
      </c>
      <c r="J203" s="46" t="e">
        <f>VLOOKUP(I203,Institution!$A$2:$F$17,5,FALSE)</f>
        <v>#N/A</v>
      </c>
      <c r="K203" s="46" t="e">
        <f>VLOOKUP(I203,Institution!$A$2:$F$17,2,FALSE)</f>
        <v>#N/A</v>
      </c>
      <c r="L203" s="46" t="str">
        <f>'DHE07-2'!B226</f>
        <v>00312</v>
      </c>
      <c r="M203" s="46" t="str">
        <f>'DHE07-2'!C226</f>
        <v>Guadeloupe</v>
      </c>
      <c r="N203" s="46" t="str">
        <f>'DHE07-2'!A226</f>
        <v>Foreign Countries</v>
      </c>
    </row>
    <row r="204" spans="1:14" x14ac:dyDescent="0.2">
      <c r="A204" s="48" t="s">
        <v>787</v>
      </c>
      <c r="B204" s="46" t="str">
        <f>'DHE07-2'!B227</f>
        <v>00320</v>
      </c>
      <c r="C204" s="46" t="str">
        <f>'DHE07-2'!C227</f>
        <v>Guatemala</v>
      </c>
      <c r="D204" s="55">
        <f>'DHE07-2'!D227</f>
        <v>0</v>
      </c>
      <c r="E204" s="55">
        <f>'DHE07-2'!E227</f>
        <v>0</v>
      </c>
      <c r="F204" s="55">
        <f>'DHE07-2'!F227</f>
        <v>0</v>
      </c>
      <c r="G204" s="55">
        <f>'DHE07-2'!G227</f>
        <v>0</v>
      </c>
      <c r="H204" s="46" t="str">
        <f>RIGHT('DHE07-2'!$D$8,4)</f>
        <v>2024</v>
      </c>
      <c r="I204" s="46" t="str">
        <f>'DHE07-2'!$D$6</f>
        <v>Please Select from:            ↓</v>
      </c>
      <c r="J204" s="46" t="e">
        <f>VLOOKUP(I204,Institution!$A$2:$F$17,5,FALSE)</f>
        <v>#N/A</v>
      </c>
      <c r="K204" s="46" t="e">
        <f>VLOOKUP(I204,Institution!$A$2:$F$17,2,FALSE)</f>
        <v>#N/A</v>
      </c>
      <c r="L204" s="46" t="str">
        <f>'DHE07-2'!B227</f>
        <v>00320</v>
      </c>
      <c r="M204" s="46" t="str">
        <f>'DHE07-2'!C227</f>
        <v>Guatemala</v>
      </c>
      <c r="N204" s="46" t="str">
        <f>'DHE07-2'!A227</f>
        <v>Foreign Countries</v>
      </c>
    </row>
    <row r="205" spans="1:14" x14ac:dyDescent="0.2">
      <c r="A205" s="48" t="s">
        <v>787</v>
      </c>
      <c r="B205" s="46" t="str">
        <f>'DHE07-2'!B228</f>
        <v>00324</v>
      </c>
      <c r="C205" s="46" t="str">
        <f>'DHE07-2'!C228</f>
        <v>Guinea</v>
      </c>
      <c r="D205" s="55">
        <f>'DHE07-2'!D228</f>
        <v>0</v>
      </c>
      <c r="E205" s="55">
        <f>'DHE07-2'!E228</f>
        <v>0</v>
      </c>
      <c r="F205" s="55">
        <f>'DHE07-2'!F228</f>
        <v>0</v>
      </c>
      <c r="G205" s="55">
        <f>'DHE07-2'!G228</f>
        <v>0</v>
      </c>
      <c r="H205" s="46" t="str">
        <f>RIGHT('DHE07-2'!$D$8,4)</f>
        <v>2024</v>
      </c>
      <c r="I205" s="46" t="str">
        <f>'DHE07-2'!$D$6</f>
        <v>Please Select from:            ↓</v>
      </c>
      <c r="J205" s="46" t="e">
        <f>VLOOKUP(I205,Institution!$A$2:$F$17,5,FALSE)</f>
        <v>#N/A</v>
      </c>
      <c r="K205" s="46" t="e">
        <f>VLOOKUP(I205,Institution!$A$2:$F$17,2,FALSE)</f>
        <v>#N/A</v>
      </c>
      <c r="L205" s="46" t="str">
        <f>'DHE07-2'!B228</f>
        <v>00324</v>
      </c>
      <c r="M205" s="46" t="str">
        <f>'DHE07-2'!C228</f>
        <v>Guinea</v>
      </c>
      <c r="N205" s="46" t="str">
        <f>'DHE07-2'!A228</f>
        <v>Foreign Countries</v>
      </c>
    </row>
    <row r="206" spans="1:14" x14ac:dyDescent="0.2">
      <c r="A206" s="48" t="s">
        <v>787</v>
      </c>
      <c r="B206" s="46" t="str">
        <f>'DHE07-2'!B229</f>
        <v>00328</v>
      </c>
      <c r="C206" s="46" t="str">
        <f>'DHE07-2'!C229</f>
        <v>Guyana</v>
      </c>
      <c r="D206" s="55">
        <f>'DHE07-2'!D229</f>
        <v>0</v>
      </c>
      <c r="E206" s="55">
        <f>'DHE07-2'!E229</f>
        <v>0</v>
      </c>
      <c r="F206" s="55">
        <f>'DHE07-2'!F229</f>
        <v>0</v>
      </c>
      <c r="G206" s="55">
        <f>'DHE07-2'!G229</f>
        <v>0</v>
      </c>
      <c r="H206" s="46" t="str">
        <f>RIGHT('DHE07-2'!$D$8,4)</f>
        <v>2024</v>
      </c>
      <c r="I206" s="46" t="str">
        <f>'DHE07-2'!$D$6</f>
        <v>Please Select from:            ↓</v>
      </c>
      <c r="J206" s="46" t="e">
        <f>VLOOKUP(I206,Institution!$A$2:$F$17,5,FALSE)</f>
        <v>#N/A</v>
      </c>
      <c r="K206" s="46" t="e">
        <f>VLOOKUP(I206,Institution!$A$2:$F$17,2,FALSE)</f>
        <v>#N/A</v>
      </c>
      <c r="L206" s="46" t="str">
        <f>'DHE07-2'!B229</f>
        <v>00328</v>
      </c>
      <c r="M206" s="46" t="str">
        <f>'DHE07-2'!C229</f>
        <v>Guyana</v>
      </c>
      <c r="N206" s="46" t="str">
        <f>'DHE07-2'!A229</f>
        <v>Foreign Countries</v>
      </c>
    </row>
    <row r="207" spans="1:14" x14ac:dyDescent="0.2">
      <c r="A207" s="48" t="s">
        <v>787</v>
      </c>
      <c r="B207" s="46" t="str">
        <f>'DHE07-2'!B230</f>
        <v>00332</v>
      </c>
      <c r="C207" s="46" t="str">
        <f>'DHE07-2'!C230</f>
        <v>Haiti</v>
      </c>
      <c r="D207" s="55">
        <f>'DHE07-2'!D230</f>
        <v>0</v>
      </c>
      <c r="E207" s="55">
        <f>'DHE07-2'!E230</f>
        <v>0</v>
      </c>
      <c r="F207" s="55">
        <f>'DHE07-2'!F230</f>
        <v>0</v>
      </c>
      <c r="G207" s="55">
        <f>'DHE07-2'!G230</f>
        <v>0</v>
      </c>
      <c r="H207" s="46" t="str">
        <f>RIGHT('DHE07-2'!$D$8,4)</f>
        <v>2024</v>
      </c>
      <c r="I207" s="46" t="str">
        <f>'DHE07-2'!$D$6</f>
        <v>Please Select from:            ↓</v>
      </c>
      <c r="J207" s="46" t="e">
        <f>VLOOKUP(I207,Institution!$A$2:$F$17,5,FALSE)</f>
        <v>#N/A</v>
      </c>
      <c r="K207" s="46" t="e">
        <f>VLOOKUP(I207,Institution!$A$2:$F$17,2,FALSE)</f>
        <v>#N/A</v>
      </c>
      <c r="L207" s="46" t="str">
        <f>'DHE07-2'!B230</f>
        <v>00332</v>
      </c>
      <c r="M207" s="46" t="str">
        <f>'DHE07-2'!C230</f>
        <v>Haiti</v>
      </c>
      <c r="N207" s="46" t="str">
        <f>'DHE07-2'!A230</f>
        <v>Foreign Countries</v>
      </c>
    </row>
    <row r="208" spans="1:14" x14ac:dyDescent="0.2">
      <c r="A208" s="48" t="s">
        <v>787</v>
      </c>
      <c r="B208" s="46" t="str">
        <f>'DHE07-2'!B231</f>
        <v>00334</v>
      </c>
      <c r="C208" s="46" t="str">
        <f>'DHE07-2'!C231</f>
        <v>Heard and Mcdonald Islands</v>
      </c>
      <c r="D208" s="55">
        <f>'DHE07-2'!D231</f>
        <v>0</v>
      </c>
      <c r="E208" s="55">
        <f>'DHE07-2'!E231</f>
        <v>0</v>
      </c>
      <c r="F208" s="55">
        <f>'DHE07-2'!F231</f>
        <v>0</v>
      </c>
      <c r="G208" s="55">
        <f>'DHE07-2'!G231</f>
        <v>0</v>
      </c>
      <c r="H208" s="46" t="str">
        <f>RIGHT('DHE07-2'!$D$8,4)</f>
        <v>2024</v>
      </c>
      <c r="I208" s="46" t="str">
        <f>'DHE07-2'!$D$6</f>
        <v>Please Select from:            ↓</v>
      </c>
      <c r="J208" s="46" t="e">
        <f>VLOOKUP(I208,Institution!$A$2:$F$17,5,FALSE)</f>
        <v>#N/A</v>
      </c>
      <c r="K208" s="46" t="e">
        <f>VLOOKUP(I208,Institution!$A$2:$F$17,2,FALSE)</f>
        <v>#N/A</v>
      </c>
      <c r="L208" s="46" t="str">
        <f>'DHE07-2'!B231</f>
        <v>00334</v>
      </c>
      <c r="M208" s="46" t="str">
        <f>'DHE07-2'!C231</f>
        <v>Heard and Mcdonald Islands</v>
      </c>
      <c r="N208" s="46" t="str">
        <f>'DHE07-2'!A231</f>
        <v>Foreign Countries</v>
      </c>
    </row>
    <row r="209" spans="1:14" x14ac:dyDescent="0.2">
      <c r="A209" s="48" t="s">
        <v>787</v>
      </c>
      <c r="B209" s="46" t="str">
        <f>'DHE07-2'!B232</f>
        <v>00336</v>
      </c>
      <c r="C209" s="46" t="str">
        <f>'DHE07-2'!C232</f>
        <v>Holy See (Vatican City State)</v>
      </c>
      <c r="D209" s="55">
        <f>'DHE07-2'!D232</f>
        <v>0</v>
      </c>
      <c r="E209" s="55">
        <f>'DHE07-2'!E232</f>
        <v>0</v>
      </c>
      <c r="F209" s="55">
        <f>'DHE07-2'!F232</f>
        <v>0</v>
      </c>
      <c r="G209" s="55">
        <f>'DHE07-2'!G232</f>
        <v>0</v>
      </c>
      <c r="H209" s="46" t="str">
        <f>RIGHT('DHE07-2'!$D$8,4)</f>
        <v>2024</v>
      </c>
      <c r="I209" s="46" t="str">
        <f>'DHE07-2'!$D$6</f>
        <v>Please Select from:            ↓</v>
      </c>
      <c r="J209" s="46" t="e">
        <f>VLOOKUP(I209,Institution!$A$2:$F$17,5,FALSE)</f>
        <v>#N/A</v>
      </c>
      <c r="K209" s="46" t="e">
        <f>VLOOKUP(I209,Institution!$A$2:$F$17,2,FALSE)</f>
        <v>#N/A</v>
      </c>
      <c r="L209" s="46" t="str">
        <f>'DHE07-2'!B232</f>
        <v>00336</v>
      </c>
      <c r="M209" s="46" t="str">
        <f>'DHE07-2'!C232</f>
        <v>Holy See (Vatican City State)</v>
      </c>
      <c r="N209" s="46" t="str">
        <f>'DHE07-2'!A232</f>
        <v>Foreign Countries</v>
      </c>
    </row>
    <row r="210" spans="1:14" x14ac:dyDescent="0.2">
      <c r="A210" s="48" t="s">
        <v>787</v>
      </c>
      <c r="B210" s="46" t="str">
        <f>'DHE07-2'!B233</f>
        <v>00340</v>
      </c>
      <c r="C210" s="46" t="str">
        <f>'DHE07-2'!C233</f>
        <v>Honduras</v>
      </c>
      <c r="D210" s="55">
        <f>'DHE07-2'!D233</f>
        <v>0</v>
      </c>
      <c r="E210" s="55">
        <f>'DHE07-2'!E233</f>
        <v>0</v>
      </c>
      <c r="F210" s="55">
        <f>'DHE07-2'!F233</f>
        <v>0</v>
      </c>
      <c r="G210" s="55">
        <f>'DHE07-2'!G233</f>
        <v>0</v>
      </c>
      <c r="H210" s="46" t="str">
        <f>RIGHT('DHE07-2'!$D$8,4)</f>
        <v>2024</v>
      </c>
      <c r="I210" s="46" t="str">
        <f>'DHE07-2'!$D$6</f>
        <v>Please Select from:            ↓</v>
      </c>
      <c r="J210" s="46" t="e">
        <f>VLOOKUP(I210,Institution!$A$2:$F$17,5,FALSE)</f>
        <v>#N/A</v>
      </c>
      <c r="K210" s="46" t="e">
        <f>VLOOKUP(I210,Institution!$A$2:$F$17,2,FALSE)</f>
        <v>#N/A</v>
      </c>
      <c r="L210" s="46" t="str">
        <f>'DHE07-2'!B233</f>
        <v>00340</v>
      </c>
      <c r="M210" s="46" t="str">
        <f>'DHE07-2'!C233</f>
        <v>Honduras</v>
      </c>
      <c r="N210" s="46" t="str">
        <f>'DHE07-2'!A233</f>
        <v>Foreign Countries</v>
      </c>
    </row>
    <row r="211" spans="1:14" x14ac:dyDescent="0.2">
      <c r="A211" s="48" t="s">
        <v>787</v>
      </c>
      <c r="B211" s="46" t="str">
        <f>'DHE07-2'!B234</f>
        <v>00344</v>
      </c>
      <c r="C211" s="46" t="str">
        <f>'DHE07-2'!C234</f>
        <v>Hong Kong</v>
      </c>
      <c r="D211" s="55">
        <f>'DHE07-2'!D234</f>
        <v>0</v>
      </c>
      <c r="E211" s="55">
        <f>'DHE07-2'!E234</f>
        <v>0</v>
      </c>
      <c r="F211" s="55">
        <f>'DHE07-2'!F234</f>
        <v>0</v>
      </c>
      <c r="G211" s="55">
        <f>'DHE07-2'!G234</f>
        <v>0</v>
      </c>
      <c r="H211" s="46" t="str">
        <f>RIGHT('DHE07-2'!$D$8,4)</f>
        <v>2024</v>
      </c>
      <c r="I211" s="46" t="str">
        <f>'DHE07-2'!$D$6</f>
        <v>Please Select from:            ↓</v>
      </c>
      <c r="J211" s="46" t="e">
        <f>VLOOKUP(I211,Institution!$A$2:$F$17,5,FALSE)</f>
        <v>#N/A</v>
      </c>
      <c r="K211" s="46" t="e">
        <f>VLOOKUP(I211,Institution!$A$2:$F$17,2,FALSE)</f>
        <v>#N/A</v>
      </c>
      <c r="L211" s="46" t="str">
        <f>'DHE07-2'!B234</f>
        <v>00344</v>
      </c>
      <c r="M211" s="46" t="str">
        <f>'DHE07-2'!C234</f>
        <v>Hong Kong</v>
      </c>
      <c r="N211" s="46" t="str">
        <f>'DHE07-2'!A234</f>
        <v>Foreign Countries</v>
      </c>
    </row>
    <row r="212" spans="1:14" x14ac:dyDescent="0.2">
      <c r="A212" s="48" t="s">
        <v>787</v>
      </c>
      <c r="B212" s="46" t="str">
        <f>'DHE07-2'!B235</f>
        <v>00348</v>
      </c>
      <c r="C212" s="46" t="str">
        <f>'DHE07-2'!C235</f>
        <v>Hungary</v>
      </c>
      <c r="D212" s="55">
        <f>'DHE07-2'!D235</f>
        <v>0</v>
      </c>
      <c r="E212" s="55">
        <f>'DHE07-2'!E235</f>
        <v>0</v>
      </c>
      <c r="F212" s="55">
        <f>'DHE07-2'!F235</f>
        <v>0</v>
      </c>
      <c r="G212" s="55">
        <f>'DHE07-2'!G235</f>
        <v>0</v>
      </c>
      <c r="H212" s="46" t="str">
        <f>RIGHT('DHE07-2'!$D$8,4)</f>
        <v>2024</v>
      </c>
      <c r="I212" s="46" t="str">
        <f>'DHE07-2'!$D$6</f>
        <v>Please Select from:            ↓</v>
      </c>
      <c r="J212" s="46" t="e">
        <f>VLOOKUP(I212,Institution!$A$2:$F$17,5,FALSE)</f>
        <v>#N/A</v>
      </c>
      <c r="K212" s="46" t="e">
        <f>VLOOKUP(I212,Institution!$A$2:$F$17,2,FALSE)</f>
        <v>#N/A</v>
      </c>
      <c r="L212" s="46" t="str">
        <f>'DHE07-2'!B235</f>
        <v>00348</v>
      </c>
      <c r="M212" s="46" t="str">
        <f>'DHE07-2'!C235</f>
        <v>Hungary</v>
      </c>
      <c r="N212" s="46" t="str">
        <f>'DHE07-2'!A235</f>
        <v>Foreign Countries</v>
      </c>
    </row>
    <row r="213" spans="1:14" x14ac:dyDescent="0.2">
      <c r="A213" s="48" t="s">
        <v>787</v>
      </c>
      <c r="B213" s="46" t="str">
        <f>'DHE07-2'!B236</f>
        <v>00352</v>
      </c>
      <c r="C213" s="46" t="str">
        <f>'DHE07-2'!C236</f>
        <v>Iceland</v>
      </c>
      <c r="D213" s="55">
        <f>'DHE07-2'!D236</f>
        <v>0</v>
      </c>
      <c r="E213" s="55">
        <f>'DHE07-2'!E236</f>
        <v>0</v>
      </c>
      <c r="F213" s="55">
        <f>'DHE07-2'!F236</f>
        <v>0</v>
      </c>
      <c r="G213" s="55">
        <f>'DHE07-2'!G236</f>
        <v>0</v>
      </c>
      <c r="H213" s="46" t="str">
        <f>RIGHT('DHE07-2'!$D$8,4)</f>
        <v>2024</v>
      </c>
      <c r="I213" s="46" t="str">
        <f>'DHE07-2'!$D$6</f>
        <v>Please Select from:            ↓</v>
      </c>
      <c r="J213" s="46" t="e">
        <f>VLOOKUP(I213,Institution!$A$2:$F$17,5,FALSE)</f>
        <v>#N/A</v>
      </c>
      <c r="K213" s="46" t="e">
        <f>VLOOKUP(I213,Institution!$A$2:$F$17,2,FALSE)</f>
        <v>#N/A</v>
      </c>
      <c r="L213" s="46" t="str">
        <f>'DHE07-2'!B236</f>
        <v>00352</v>
      </c>
      <c r="M213" s="46" t="str">
        <f>'DHE07-2'!C236</f>
        <v>Iceland</v>
      </c>
      <c r="N213" s="46" t="str">
        <f>'DHE07-2'!A236</f>
        <v>Foreign Countries</v>
      </c>
    </row>
    <row r="214" spans="1:14" x14ac:dyDescent="0.2">
      <c r="A214" s="48" t="s">
        <v>787</v>
      </c>
      <c r="B214" s="46" t="str">
        <f>'DHE07-2'!B237</f>
        <v>00356</v>
      </c>
      <c r="C214" s="46" t="str">
        <f>'DHE07-2'!C237</f>
        <v>India</v>
      </c>
      <c r="D214" s="55">
        <f>'DHE07-2'!D237</f>
        <v>0</v>
      </c>
      <c r="E214" s="55">
        <f>'DHE07-2'!E237</f>
        <v>0</v>
      </c>
      <c r="F214" s="55">
        <f>'DHE07-2'!F237</f>
        <v>0</v>
      </c>
      <c r="G214" s="55">
        <f>'DHE07-2'!G237</f>
        <v>0</v>
      </c>
      <c r="H214" s="46" t="str">
        <f>RIGHT('DHE07-2'!$D$8,4)</f>
        <v>2024</v>
      </c>
      <c r="I214" s="46" t="str">
        <f>'DHE07-2'!$D$6</f>
        <v>Please Select from:            ↓</v>
      </c>
      <c r="J214" s="46" t="e">
        <f>VLOOKUP(I214,Institution!$A$2:$F$17,5,FALSE)</f>
        <v>#N/A</v>
      </c>
      <c r="K214" s="46" t="e">
        <f>VLOOKUP(I214,Institution!$A$2:$F$17,2,FALSE)</f>
        <v>#N/A</v>
      </c>
      <c r="L214" s="46" t="str">
        <f>'DHE07-2'!B237</f>
        <v>00356</v>
      </c>
      <c r="M214" s="46" t="str">
        <f>'DHE07-2'!C237</f>
        <v>India</v>
      </c>
      <c r="N214" s="46" t="str">
        <f>'DHE07-2'!A237</f>
        <v>Foreign Countries</v>
      </c>
    </row>
    <row r="215" spans="1:14" x14ac:dyDescent="0.2">
      <c r="A215" s="48" t="s">
        <v>787</v>
      </c>
      <c r="B215" s="46" t="str">
        <f>'DHE07-2'!B238</f>
        <v>00360</v>
      </c>
      <c r="C215" s="46" t="str">
        <f>'DHE07-2'!C238</f>
        <v>Indonesia</v>
      </c>
      <c r="D215" s="55">
        <f>'DHE07-2'!D238</f>
        <v>0</v>
      </c>
      <c r="E215" s="55">
        <f>'DHE07-2'!E238</f>
        <v>0</v>
      </c>
      <c r="F215" s="55">
        <f>'DHE07-2'!F238</f>
        <v>0</v>
      </c>
      <c r="G215" s="55">
        <f>'DHE07-2'!G238</f>
        <v>0</v>
      </c>
      <c r="H215" s="46" t="str">
        <f>RIGHT('DHE07-2'!$D$8,4)</f>
        <v>2024</v>
      </c>
      <c r="I215" s="46" t="str">
        <f>'DHE07-2'!$D$6</f>
        <v>Please Select from:            ↓</v>
      </c>
      <c r="J215" s="46" t="e">
        <f>VLOOKUP(I215,Institution!$A$2:$F$17,5,FALSE)</f>
        <v>#N/A</v>
      </c>
      <c r="K215" s="46" t="e">
        <f>VLOOKUP(I215,Institution!$A$2:$F$17,2,FALSE)</f>
        <v>#N/A</v>
      </c>
      <c r="L215" s="46" t="str">
        <f>'DHE07-2'!B238</f>
        <v>00360</v>
      </c>
      <c r="M215" s="46" t="str">
        <f>'DHE07-2'!C238</f>
        <v>Indonesia</v>
      </c>
      <c r="N215" s="46" t="str">
        <f>'DHE07-2'!A238</f>
        <v>Foreign Countries</v>
      </c>
    </row>
    <row r="216" spans="1:14" x14ac:dyDescent="0.2">
      <c r="A216" s="48" t="s">
        <v>787</v>
      </c>
      <c r="B216" s="46" t="str">
        <f>'DHE07-2'!B239</f>
        <v>00364</v>
      </c>
      <c r="C216" s="46" t="str">
        <f>'DHE07-2'!C239</f>
        <v>Iran, Islamic Republic of</v>
      </c>
      <c r="D216" s="55">
        <f>'DHE07-2'!D239</f>
        <v>0</v>
      </c>
      <c r="E216" s="55">
        <f>'DHE07-2'!E239</f>
        <v>0</v>
      </c>
      <c r="F216" s="55">
        <f>'DHE07-2'!F239</f>
        <v>0</v>
      </c>
      <c r="G216" s="55">
        <f>'DHE07-2'!G239</f>
        <v>0</v>
      </c>
      <c r="H216" s="46" t="str">
        <f>RIGHT('DHE07-2'!$D$8,4)</f>
        <v>2024</v>
      </c>
      <c r="I216" s="46" t="str">
        <f>'DHE07-2'!$D$6</f>
        <v>Please Select from:            ↓</v>
      </c>
      <c r="J216" s="46" t="e">
        <f>VLOOKUP(I216,Institution!$A$2:$F$17,5,FALSE)</f>
        <v>#N/A</v>
      </c>
      <c r="K216" s="46" t="e">
        <f>VLOOKUP(I216,Institution!$A$2:$F$17,2,FALSE)</f>
        <v>#N/A</v>
      </c>
      <c r="L216" s="46" t="str">
        <f>'DHE07-2'!B239</f>
        <v>00364</v>
      </c>
      <c r="M216" s="46" t="str">
        <f>'DHE07-2'!C239</f>
        <v>Iran, Islamic Republic of</v>
      </c>
      <c r="N216" s="46" t="str">
        <f>'DHE07-2'!A239</f>
        <v>Foreign Countries</v>
      </c>
    </row>
    <row r="217" spans="1:14" x14ac:dyDescent="0.2">
      <c r="A217" s="48" t="s">
        <v>787</v>
      </c>
      <c r="B217" s="46" t="str">
        <f>'DHE07-2'!B240</f>
        <v>00368</v>
      </c>
      <c r="C217" s="46" t="str">
        <f>'DHE07-2'!C240</f>
        <v>Iraq</v>
      </c>
      <c r="D217" s="55">
        <f>'DHE07-2'!D240</f>
        <v>0</v>
      </c>
      <c r="E217" s="55">
        <f>'DHE07-2'!E240</f>
        <v>0</v>
      </c>
      <c r="F217" s="55">
        <f>'DHE07-2'!F240</f>
        <v>0</v>
      </c>
      <c r="G217" s="55">
        <f>'DHE07-2'!G240</f>
        <v>0</v>
      </c>
      <c r="H217" s="46" t="str">
        <f>RIGHT('DHE07-2'!$D$8,4)</f>
        <v>2024</v>
      </c>
      <c r="I217" s="46" t="str">
        <f>'DHE07-2'!$D$6</f>
        <v>Please Select from:            ↓</v>
      </c>
      <c r="J217" s="46" t="e">
        <f>VLOOKUP(I217,Institution!$A$2:$F$17,5,FALSE)</f>
        <v>#N/A</v>
      </c>
      <c r="K217" s="46" t="e">
        <f>VLOOKUP(I217,Institution!$A$2:$F$17,2,FALSE)</f>
        <v>#N/A</v>
      </c>
      <c r="L217" s="46" t="str">
        <f>'DHE07-2'!B240</f>
        <v>00368</v>
      </c>
      <c r="M217" s="46" t="str">
        <f>'DHE07-2'!C240</f>
        <v>Iraq</v>
      </c>
      <c r="N217" s="46" t="str">
        <f>'DHE07-2'!A240</f>
        <v>Foreign Countries</v>
      </c>
    </row>
    <row r="218" spans="1:14" x14ac:dyDescent="0.2">
      <c r="A218" s="48" t="s">
        <v>787</v>
      </c>
      <c r="B218" s="46" t="str">
        <f>'DHE07-2'!B241</f>
        <v>00372</v>
      </c>
      <c r="C218" s="46" t="str">
        <f>'DHE07-2'!C241</f>
        <v>Ireland</v>
      </c>
      <c r="D218" s="55">
        <f>'DHE07-2'!D241</f>
        <v>0</v>
      </c>
      <c r="E218" s="55">
        <f>'DHE07-2'!E241</f>
        <v>0</v>
      </c>
      <c r="F218" s="55">
        <f>'DHE07-2'!F241</f>
        <v>0</v>
      </c>
      <c r="G218" s="55">
        <f>'DHE07-2'!G241</f>
        <v>0</v>
      </c>
      <c r="H218" s="46" t="str">
        <f>RIGHT('DHE07-2'!$D$8,4)</f>
        <v>2024</v>
      </c>
      <c r="I218" s="46" t="str">
        <f>'DHE07-2'!$D$6</f>
        <v>Please Select from:            ↓</v>
      </c>
      <c r="J218" s="46" t="e">
        <f>VLOOKUP(I218,Institution!$A$2:$F$17,5,FALSE)</f>
        <v>#N/A</v>
      </c>
      <c r="K218" s="46" t="e">
        <f>VLOOKUP(I218,Institution!$A$2:$F$17,2,FALSE)</f>
        <v>#N/A</v>
      </c>
      <c r="L218" s="46" t="str">
        <f>'DHE07-2'!B241</f>
        <v>00372</v>
      </c>
      <c r="M218" s="46" t="str">
        <f>'DHE07-2'!C241</f>
        <v>Ireland</v>
      </c>
      <c r="N218" s="46" t="str">
        <f>'DHE07-2'!A241</f>
        <v>Foreign Countries</v>
      </c>
    </row>
    <row r="219" spans="1:14" x14ac:dyDescent="0.2">
      <c r="A219" s="48" t="s">
        <v>787</v>
      </c>
      <c r="B219" s="46" t="str">
        <f>'DHE07-2'!B242</f>
        <v>00376</v>
      </c>
      <c r="C219" s="46" t="str">
        <f>'DHE07-2'!C242</f>
        <v>Israel</v>
      </c>
      <c r="D219" s="55">
        <f>'DHE07-2'!D242</f>
        <v>0</v>
      </c>
      <c r="E219" s="55">
        <f>'DHE07-2'!E242</f>
        <v>0</v>
      </c>
      <c r="F219" s="55">
        <f>'DHE07-2'!F242</f>
        <v>0</v>
      </c>
      <c r="G219" s="55">
        <f>'DHE07-2'!G242</f>
        <v>0</v>
      </c>
      <c r="H219" s="46" t="str">
        <f>RIGHT('DHE07-2'!$D$8,4)</f>
        <v>2024</v>
      </c>
      <c r="I219" s="46" t="str">
        <f>'DHE07-2'!$D$6</f>
        <v>Please Select from:            ↓</v>
      </c>
      <c r="J219" s="46" t="e">
        <f>VLOOKUP(I219,Institution!$A$2:$F$17,5,FALSE)</f>
        <v>#N/A</v>
      </c>
      <c r="K219" s="46" t="e">
        <f>VLOOKUP(I219,Institution!$A$2:$F$17,2,FALSE)</f>
        <v>#N/A</v>
      </c>
      <c r="L219" s="46" t="str">
        <f>'DHE07-2'!B242</f>
        <v>00376</v>
      </c>
      <c r="M219" s="46" t="str">
        <f>'DHE07-2'!C242</f>
        <v>Israel</v>
      </c>
      <c r="N219" s="46" t="str">
        <f>'DHE07-2'!A242</f>
        <v>Foreign Countries</v>
      </c>
    </row>
    <row r="220" spans="1:14" x14ac:dyDescent="0.2">
      <c r="A220" s="48" t="s">
        <v>787</v>
      </c>
      <c r="B220" s="46" t="str">
        <f>'DHE07-2'!B243</f>
        <v>00380</v>
      </c>
      <c r="C220" s="46" t="str">
        <f>'DHE07-2'!C243</f>
        <v>Italy</v>
      </c>
      <c r="D220" s="55">
        <f>'DHE07-2'!D243</f>
        <v>0</v>
      </c>
      <c r="E220" s="55">
        <f>'DHE07-2'!E243</f>
        <v>0</v>
      </c>
      <c r="F220" s="55">
        <f>'DHE07-2'!F243</f>
        <v>0</v>
      </c>
      <c r="G220" s="55">
        <f>'DHE07-2'!G243</f>
        <v>0</v>
      </c>
      <c r="H220" s="46" t="str">
        <f>RIGHT('DHE07-2'!$D$8,4)</f>
        <v>2024</v>
      </c>
      <c r="I220" s="46" t="str">
        <f>'DHE07-2'!$D$6</f>
        <v>Please Select from:            ↓</v>
      </c>
      <c r="J220" s="46" t="e">
        <f>VLOOKUP(I220,Institution!$A$2:$F$17,5,FALSE)</f>
        <v>#N/A</v>
      </c>
      <c r="K220" s="46" t="e">
        <f>VLOOKUP(I220,Institution!$A$2:$F$17,2,FALSE)</f>
        <v>#N/A</v>
      </c>
      <c r="L220" s="46" t="str">
        <f>'DHE07-2'!B243</f>
        <v>00380</v>
      </c>
      <c r="M220" s="46" t="str">
        <f>'DHE07-2'!C243</f>
        <v>Italy</v>
      </c>
      <c r="N220" s="46" t="str">
        <f>'DHE07-2'!A243</f>
        <v>Foreign Countries</v>
      </c>
    </row>
    <row r="221" spans="1:14" x14ac:dyDescent="0.2">
      <c r="A221" s="48" t="s">
        <v>787</v>
      </c>
      <c r="B221" s="46" t="str">
        <f>'DHE07-2'!B244</f>
        <v>00384</v>
      </c>
      <c r="C221" s="46" t="str">
        <f>'DHE07-2'!C244</f>
        <v>Côte Divoire</v>
      </c>
      <c r="D221" s="55">
        <f>'DHE07-2'!D244</f>
        <v>0</v>
      </c>
      <c r="E221" s="55">
        <f>'DHE07-2'!E244</f>
        <v>0</v>
      </c>
      <c r="F221" s="55">
        <f>'DHE07-2'!F244</f>
        <v>0</v>
      </c>
      <c r="G221" s="55">
        <f>'DHE07-2'!G244</f>
        <v>0</v>
      </c>
      <c r="H221" s="46" t="str">
        <f>RIGHT('DHE07-2'!$D$8,4)</f>
        <v>2024</v>
      </c>
      <c r="I221" s="46" t="str">
        <f>'DHE07-2'!$D$6</f>
        <v>Please Select from:            ↓</v>
      </c>
      <c r="J221" s="46" t="e">
        <f>VLOOKUP(I221,Institution!$A$2:$F$17,5,FALSE)</f>
        <v>#N/A</v>
      </c>
      <c r="K221" s="46" t="e">
        <f>VLOOKUP(I221,Institution!$A$2:$F$17,2,FALSE)</f>
        <v>#N/A</v>
      </c>
      <c r="L221" s="46" t="str">
        <f>'DHE07-2'!B244</f>
        <v>00384</v>
      </c>
      <c r="M221" s="46" t="str">
        <f>'DHE07-2'!C244</f>
        <v>Côte Divoire</v>
      </c>
      <c r="N221" s="46" t="str">
        <f>'DHE07-2'!A244</f>
        <v>Foreign Countries</v>
      </c>
    </row>
    <row r="222" spans="1:14" x14ac:dyDescent="0.2">
      <c r="A222" s="48" t="s">
        <v>787</v>
      </c>
      <c r="B222" s="46" t="str">
        <f>'DHE07-2'!B245</f>
        <v>00388</v>
      </c>
      <c r="C222" s="46" t="str">
        <f>'DHE07-2'!C245</f>
        <v>Jamaica</v>
      </c>
      <c r="D222" s="55">
        <f>'DHE07-2'!D245</f>
        <v>0</v>
      </c>
      <c r="E222" s="55">
        <f>'DHE07-2'!E245</f>
        <v>0</v>
      </c>
      <c r="F222" s="55">
        <f>'DHE07-2'!F245</f>
        <v>0</v>
      </c>
      <c r="G222" s="55">
        <f>'DHE07-2'!G245</f>
        <v>0</v>
      </c>
      <c r="H222" s="46" t="str">
        <f>RIGHT('DHE07-2'!$D$8,4)</f>
        <v>2024</v>
      </c>
      <c r="I222" s="46" t="str">
        <f>'DHE07-2'!$D$6</f>
        <v>Please Select from:            ↓</v>
      </c>
      <c r="J222" s="46" t="e">
        <f>VLOOKUP(I222,Institution!$A$2:$F$17,5,FALSE)</f>
        <v>#N/A</v>
      </c>
      <c r="K222" s="46" t="e">
        <f>VLOOKUP(I222,Institution!$A$2:$F$17,2,FALSE)</f>
        <v>#N/A</v>
      </c>
      <c r="L222" s="46" t="str">
        <f>'DHE07-2'!B245</f>
        <v>00388</v>
      </c>
      <c r="M222" s="46" t="str">
        <f>'DHE07-2'!C245</f>
        <v>Jamaica</v>
      </c>
      <c r="N222" s="46" t="str">
        <f>'DHE07-2'!A245</f>
        <v>Foreign Countries</v>
      </c>
    </row>
    <row r="223" spans="1:14" x14ac:dyDescent="0.2">
      <c r="A223" s="48" t="s">
        <v>787</v>
      </c>
      <c r="B223" s="46" t="str">
        <f>'DHE07-2'!B246</f>
        <v>00392</v>
      </c>
      <c r="C223" s="46" t="str">
        <f>'DHE07-2'!C246</f>
        <v>Japan</v>
      </c>
      <c r="D223" s="55">
        <f>'DHE07-2'!D246</f>
        <v>0</v>
      </c>
      <c r="E223" s="55">
        <f>'DHE07-2'!E246</f>
        <v>0</v>
      </c>
      <c r="F223" s="55">
        <f>'DHE07-2'!F246</f>
        <v>0</v>
      </c>
      <c r="G223" s="55">
        <f>'DHE07-2'!G246</f>
        <v>0</v>
      </c>
      <c r="H223" s="46" t="str">
        <f>RIGHT('DHE07-2'!$D$8,4)</f>
        <v>2024</v>
      </c>
      <c r="I223" s="46" t="str">
        <f>'DHE07-2'!$D$6</f>
        <v>Please Select from:            ↓</v>
      </c>
      <c r="J223" s="46" t="e">
        <f>VLOOKUP(I223,Institution!$A$2:$F$17,5,FALSE)</f>
        <v>#N/A</v>
      </c>
      <c r="K223" s="46" t="e">
        <f>VLOOKUP(I223,Institution!$A$2:$F$17,2,FALSE)</f>
        <v>#N/A</v>
      </c>
      <c r="L223" s="46" t="str">
        <f>'DHE07-2'!B246</f>
        <v>00392</v>
      </c>
      <c r="M223" s="46" t="str">
        <f>'DHE07-2'!C246</f>
        <v>Japan</v>
      </c>
      <c r="N223" s="46" t="str">
        <f>'DHE07-2'!A246</f>
        <v>Foreign Countries</v>
      </c>
    </row>
    <row r="224" spans="1:14" x14ac:dyDescent="0.2">
      <c r="A224" s="48" t="s">
        <v>787</v>
      </c>
      <c r="B224" s="46" t="str">
        <f>'DHE07-2'!B247</f>
        <v>00398</v>
      </c>
      <c r="C224" s="46" t="str">
        <f>'DHE07-2'!C247</f>
        <v>Kazakhstan</v>
      </c>
      <c r="D224" s="55">
        <f>'DHE07-2'!D247</f>
        <v>0</v>
      </c>
      <c r="E224" s="55">
        <f>'DHE07-2'!E247</f>
        <v>0</v>
      </c>
      <c r="F224" s="55">
        <f>'DHE07-2'!F247</f>
        <v>0</v>
      </c>
      <c r="G224" s="55">
        <f>'DHE07-2'!G247</f>
        <v>0</v>
      </c>
      <c r="H224" s="46" t="str">
        <f>RIGHT('DHE07-2'!$D$8,4)</f>
        <v>2024</v>
      </c>
      <c r="I224" s="46" t="str">
        <f>'DHE07-2'!$D$6</f>
        <v>Please Select from:            ↓</v>
      </c>
      <c r="J224" s="46" t="e">
        <f>VLOOKUP(I224,Institution!$A$2:$F$17,5,FALSE)</f>
        <v>#N/A</v>
      </c>
      <c r="K224" s="46" t="e">
        <f>VLOOKUP(I224,Institution!$A$2:$F$17,2,FALSE)</f>
        <v>#N/A</v>
      </c>
      <c r="L224" s="46" t="str">
        <f>'DHE07-2'!B247</f>
        <v>00398</v>
      </c>
      <c r="M224" s="46" t="str">
        <f>'DHE07-2'!C247</f>
        <v>Kazakhstan</v>
      </c>
      <c r="N224" s="46" t="str">
        <f>'DHE07-2'!A247</f>
        <v>Foreign Countries</v>
      </c>
    </row>
    <row r="225" spans="1:14" x14ac:dyDescent="0.2">
      <c r="A225" s="48" t="s">
        <v>787</v>
      </c>
      <c r="B225" s="46" t="str">
        <f>'DHE07-2'!B248</f>
        <v>00400</v>
      </c>
      <c r="C225" s="46" t="str">
        <f>'DHE07-2'!C248</f>
        <v>Jordan</v>
      </c>
      <c r="D225" s="55">
        <f>'DHE07-2'!D248</f>
        <v>0</v>
      </c>
      <c r="E225" s="55">
        <f>'DHE07-2'!E248</f>
        <v>0</v>
      </c>
      <c r="F225" s="55">
        <f>'DHE07-2'!F248</f>
        <v>0</v>
      </c>
      <c r="G225" s="55">
        <f>'DHE07-2'!G248</f>
        <v>0</v>
      </c>
      <c r="H225" s="46" t="str">
        <f>RIGHT('DHE07-2'!$D$8,4)</f>
        <v>2024</v>
      </c>
      <c r="I225" s="46" t="str">
        <f>'DHE07-2'!$D$6</f>
        <v>Please Select from:            ↓</v>
      </c>
      <c r="J225" s="46" t="e">
        <f>VLOOKUP(I225,Institution!$A$2:$F$17,5,FALSE)</f>
        <v>#N/A</v>
      </c>
      <c r="K225" s="46" t="e">
        <f>VLOOKUP(I225,Institution!$A$2:$F$17,2,FALSE)</f>
        <v>#N/A</v>
      </c>
      <c r="L225" s="46" t="str">
        <f>'DHE07-2'!B248</f>
        <v>00400</v>
      </c>
      <c r="M225" s="46" t="str">
        <f>'DHE07-2'!C248</f>
        <v>Jordan</v>
      </c>
      <c r="N225" s="46" t="str">
        <f>'DHE07-2'!A248</f>
        <v>Foreign Countries</v>
      </c>
    </row>
    <row r="226" spans="1:14" x14ac:dyDescent="0.2">
      <c r="A226" s="48" t="s">
        <v>787</v>
      </c>
      <c r="B226" s="46" t="str">
        <f>'DHE07-2'!B249</f>
        <v>00404</v>
      </c>
      <c r="C226" s="46" t="str">
        <f>'DHE07-2'!C249</f>
        <v>Kenya</v>
      </c>
      <c r="D226" s="55">
        <f>'DHE07-2'!D249</f>
        <v>0</v>
      </c>
      <c r="E226" s="55">
        <f>'DHE07-2'!E249</f>
        <v>0</v>
      </c>
      <c r="F226" s="55">
        <f>'DHE07-2'!F249</f>
        <v>0</v>
      </c>
      <c r="G226" s="55">
        <f>'DHE07-2'!G249</f>
        <v>0</v>
      </c>
      <c r="H226" s="46" t="str">
        <f>RIGHT('DHE07-2'!$D$8,4)</f>
        <v>2024</v>
      </c>
      <c r="I226" s="46" t="str">
        <f>'DHE07-2'!$D$6</f>
        <v>Please Select from:            ↓</v>
      </c>
      <c r="J226" s="46" t="e">
        <f>VLOOKUP(I226,Institution!$A$2:$F$17,5,FALSE)</f>
        <v>#N/A</v>
      </c>
      <c r="K226" s="46" t="e">
        <f>VLOOKUP(I226,Institution!$A$2:$F$17,2,FALSE)</f>
        <v>#N/A</v>
      </c>
      <c r="L226" s="46" t="str">
        <f>'DHE07-2'!B249</f>
        <v>00404</v>
      </c>
      <c r="M226" s="46" t="str">
        <f>'DHE07-2'!C249</f>
        <v>Kenya</v>
      </c>
      <c r="N226" s="46" t="str">
        <f>'DHE07-2'!A249</f>
        <v>Foreign Countries</v>
      </c>
    </row>
    <row r="227" spans="1:14" x14ac:dyDescent="0.2">
      <c r="A227" s="48" t="s">
        <v>787</v>
      </c>
      <c r="B227" s="46" t="str">
        <f>'DHE07-2'!B250</f>
        <v>00408</v>
      </c>
      <c r="C227" s="46" t="str">
        <f>'DHE07-2'!C250</f>
        <v>Korea, Democratic Peoples Republic of</v>
      </c>
      <c r="D227" s="55">
        <f>'DHE07-2'!D250</f>
        <v>0</v>
      </c>
      <c r="E227" s="55">
        <f>'DHE07-2'!E250</f>
        <v>0</v>
      </c>
      <c r="F227" s="55">
        <f>'DHE07-2'!F250</f>
        <v>0</v>
      </c>
      <c r="G227" s="55">
        <f>'DHE07-2'!G250</f>
        <v>0</v>
      </c>
      <c r="H227" s="46" t="str">
        <f>RIGHT('DHE07-2'!$D$8,4)</f>
        <v>2024</v>
      </c>
      <c r="I227" s="46" t="str">
        <f>'DHE07-2'!$D$6</f>
        <v>Please Select from:            ↓</v>
      </c>
      <c r="J227" s="46" t="e">
        <f>VLOOKUP(I227,Institution!$A$2:$F$17,5,FALSE)</f>
        <v>#N/A</v>
      </c>
      <c r="K227" s="46" t="e">
        <f>VLOOKUP(I227,Institution!$A$2:$F$17,2,FALSE)</f>
        <v>#N/A</v>
      </c>
      <c r="L227" s="46" t="str">
        <f>'DHE07-2'!B250</f>
        <v>00408</v>
      </c>
      <c r="M227" s="46" t="str">
        <f>'DHE07-2'!C250</f>
        <v>Korea, Democratic Peoples Republic of</v>
      </c>
      <c r="N227" s="46" t="str">
        <f>'DHE07-2'!A250</f>
        <v>Foreign Countries</v>
      </c>
    </row>
    <row r="228" spans="1:14" x14ac:dyDescent="0.2">
      <c r="A228" s="48" t="s">
        <v>787</v>
      </c>
      <c r="B228" s="46" t="str">
        <f>'DHE07-2'!B251</f>
        <v>00410</v>
      </c>
      <c r="C228" s="46" t="str">
        <f>'DHE07-2'!C251</f>
        <v>Korea, Republic of</v>
      </c>
      <c r="D228" s="55">
        <f>'DHE07-2'!D251</f>
        <v>0</v>
      </c>
      <c r="E228" s="55">
        <f>'DHE07-2'!E251</f>
        <v>0</v>
      </c>
      <c r="F228" s="55">
        <f>'DHE07-2'!F251</f>
        <v>0</v>
      </c>
      <c r="G228" s="55">
        <f>'DHE07-2'!G251</f>
        <v>0</v>
      </c>
      <c r="H228" s="46" t="str">
        <f>RIGHT('DHE07-2'!$D$8,4)</f>
        <v>2024</v>
      </c>
      <c r="I228" s="46" t="str">
        <f>'DHE07-2'!$D$6</f>
        <v>Please Select from:            ↓</v>
      </c>
      <c r="J228" s="46" t="e">
        <f>VLOOKUP(I228,Institution!$A$2:$F$17,5,FALSE)</f>
        <v>#N/A</v>
      </c>
      <c r="K228" s="46" t="e">
        <f>VLOOKUP(I228,Institution!$A$2:$F$17,2,FALSE)</f>
        <v>#N/A</v>
      </c>
      <c r="L228" s="46" t="str">
        <f>'DHE07-2'!B251</f>
        <v>00410</v>
      </c>
      <c r="M228" s="46" t="str">
        <f>'DHE07-2'!C251</f>
        <v>Korea, Republic of</v>
      </c>
      <c r="N228" s="46" t="str">
        <f>'DHE07-2'!A251</f>
        <v>Foreign Countries</v>
      </c>
    </row>
    <row r="229" spans="1:14" x14ac:dyDescent="0.2">
      <c r="A229" s="48" t="s">
        <v>787</v>
      </c>
      <c r="B229" s="46" t="str">
        <f>'DHE07-2'!B252</f>
        <v>00414</v>
      </c>
      <c r="C229" s="46" t="str">
        <f>'DHE07-2'!C252</f>
        <v>Kuwait</v>
      </c>
      <c r="D229" s="55">
        <f>'DHE07-2'!D252</f>
        <v>0</v>
      </c>
      <c r="E229" s="55">
        <f>'DHE07-2'!E252</f>
        <v>0</v>
      </c>
      <c r="F229" s="55">
        <f>'DHE07-2'!F252</f>
        <v>0</v>
      </c>
      <c r="G229" s="55">
        <f>'DHE07-2'!G252</f>
        <v>0</v>
      </c>
      <c r="H229" s="46" t="str">
        <f>RIGHT('DHE07-2'!$D$8,4)</f>
        <v>2024</v>
      </c>
      <c r="I229" s="46" t="str">
        <f>'DHE07-2'!$D$6</f>
        <v>Please Select from:            ↓</v>
      </c>
      <c r="J229" s="46" t="e">
        <f>VLOOKUP(I229,Institution!$A$2:$F$17,5,FALSE)</f>
        <v>#N/A</v>
      </c>
      <c r="K229" s="46" t="e">
        <f>VLOOKUP(I229,Institution!$A$2:$F$17,2,FALSE)</f>
        <v>#N/A</v>
      </c>
      <c r="L229" s="46" t="str">
        <f>'DHE07-2'!B252</f>
        <v>00414</v>
      </c>
      <c r="M229" s="46" t="str">
        <f>'DHE07-2'!C252</f>
        <v>Kuwait</v>
      </c>
      <c r="N229" s="46" t="str">
        <f>'DHE07-2'!A252</f>
        <v>Foreign Countries</v>
      </c>
    </row>
    <row r="230" spans="1:14" x14ac:dyDescent="0.2">
      <c r="A230" s="48" t="s">
        <v>787</v>
      </c>
      <c r="B230" s="46" t="str">
        <f>'DHE07-2'!B253</f>
        <v>00417</v>
      </c>
      <c r="C230" s="46" t="str">
        <f>'DHE07-2'!C253</f>
        <v>Kyrgyzstan</v>
      </c>
      <c r="D230" s="55">
        <f>'DHE07-2'!D253</f>
        <v>0</v>
      </c>
      <c r="E230" s="55">
        <f>'DHE07-2'!E253</f>
        <v>0</v>
      </c>
      <c r="F230" s="55">
        <f>'DHE07-2'!F253</f>
        <v>0</v>
      </c>
      <c r="G230" s="55">
        <f>'DHE07-2'!G253</f>
        <v>0</v>
      </c>
      <c r="H230" s="46" t="str">
        <f>RIGHT('DHE07-2'!$D$8,4)</f>
        <v>2024</v>
      </c>
      <c r="I230" s="46" t="str">
        <f>'DHE07-2'!$D$6</f>
        <v>Please Select from:            ↓</v>
      </c>
      <c r="J230" s="46" t="e">
        <f>VLOOKUP(I230,Institution!$A$2:$F$17,5,FALSE)</f>
        <v>#N/A</v>
      </c>
      <c r="K230" s="46" t="e">
        <f>VLOOKUP(I230,Institution!$A$2:$F$17,2,FALSE)</f>
        <v>#N/A</v>
      </c>
      <c r="L230" s="46" t="str">
        <f>'DHE07-2'!B253</f>
        <v>00417</v>
      </c>
      <c r="M230" s="46" t="str">
        <f>'DHE07-2'!C253</f>
        <v>Kyrgyzstan</v>
      </c>
      <c r="N230" s="46" t="str">
        <f>'DHE07-2'!A253</f>
        <v>Foreign Countries</v>
      </c>
    </row>
    <row r="231" spans="1:14" x14ac:dyDescent="0.2">
      <c r="A231" s="48" t="s">
        <v>787</v>
      </c>
      <c r="B231" s="46" t="str">
        <f>'DHE07-2'!B254</f>
        <v>00418</v>
      </c>
      <c r="C231" s="46" t="str">
        <f>'DHE07-2'!C254</f>
        <v>Lao Peoples Democratic Republic</v>
      </c>
      <c r="D231" s="55">
        <f>'DHE07-2'!D254</f>
        <v>0</v>
      </c>
      <c r="E231" s="55">
        <f>'DHE07-2'!E254</f>
        <v>0</v>
      </c>
      <c r="F231" s="55">
        <f>'DHE07-2'!F254</f>
        <v>0</v>
      </c>
      <c r="G231" s="55">
        <f>'DHE07-2'!G254</f>
        <v>0</v>
      </c>
      <c r="H231" s="46" t="str">
        <f>RIGHT('DHE07-2'!$D$8,4)</f>
        <v>2024</v>
      </c>
      <c r="I231" s="46" t="str">
        <f>'DHE07-2'!$D$6</f>
        <v>Please Select from:            ↓</v>
      </c>
      <c r="J231" s="46" t="e">
        <f>VLOOKUP(I231,Institution!$A$2:$F$17,5,FALSE)</f>
        <v>#N/A</v>
      </c>
      <c r="K231" s="46" t="e">
        <f>VLOOKUP(I231,Institution!$A$2:$F$17,2,FALSE)</f>
        <v>#N/A</v>
      </c>
      <c r="L231" s="46" t="str">
        <f>'DHE07-2'!B254</f>
        <v>00418</v>
      </c>
      <c r="M231" s="46" t="str">
        <f>'DHE07-2'!C254</f>
        <v>Lao Peoples Democratic Republic</v>
      </c>
      <c r="N231" s="46" t="str">
        <f>'DHE07-2'!A254</f>
        <v>Foreign Countries</v>
      </c>
    </row>
    <row r="232" spans="1:14" x14ac:dyDescent="0.2">
      <c r="A232" s="48" t="s">
        <v>787</v>
      </c>
      <c r="B232" s="46" t="str">
        <f>'DHE07-2'!B255</f>
        <v>00422</v>
      </c>
      <c r="C232" s="46" t="str">
        <f>'DHE07-2'!C255</f>
        <v>Lebanon</v>
      </c>
      <c r="D232" s="55">
        <f>'DHE07-2'!D255</f>
        <v>0</v>
      </c>
      <c r="E232" s="55">
        <f>'DHE07-2'!E255</f>
        <v>0</v>
      </c>
      <c r="F232" s="55">
        <f>'DHE07-2'!F255</f>
        <v>0</v>
      </c>
      <c r="G232" s="55">
        <f>'DHE07-2'!G255</f>
        <v>0</v>
      </c>
      <c r="H232" s="46" t="str">
        <f>RIGHT('DHE07-2'!$D$8,4)</f>
        <v>2024</v>
      </c>
      <c r="I232" s="46" t="str">
        <f>'DHE07-2'!$D$6</f>
        <v>Please Select from:            ↓</v>
      </c>
      <c r="J232" s="46" t="e">
        <f>VLOOKUP(I232,Institution!$A$2:$F$17,5,FALSE)</f>
        <v>#N/A</v>
      </c>
      <c r="K232" s="46" t="e">
        <f>VLOOKUP(I232,Institution!$A$2:$F$17,2,FALSE)</f>
        <v>#N/A</v>
      </c>
      <c r="L232" s="46" t="str">
        <f>'DHE07-2'!B255</f>
        <v>00422</v>
      </c>
      <c r="M232" s="46" t="str">
        <f>'DHE07-2'!C255</f>
        <v>Lebanon</v>
      </c>
      <c r="N232" s="46" t="str">
        <f>'DHE07-2'!A255</f>
        <v>Foreign Countries</v>
      </c>
    </row>
    <row r="233" spans="1:14" x14ac:dyDescent="0.2">
      <c r="A233" s="48" t="s">
        <v>787</v>
      </c>
      <c r="B233" s="46" t="str">
        <f>'DHE07-2'!B256</f>
        <v>00426</v>
      </c>
      <c r="C233" s="46" t="str">
        <f>'DHE07-2'!C256</f>
        <v>Lesotho</v>
      </c>
      <c r="D233" s="55">
        <f>'DHE07-2'!D256</f>
        <v>0</v>
      </c>
      <c r="E233" s="55">
        <f>'DHE07-2'!E256</f>
        <v>0</v>
      </c>
      <c r="F233" s="55">
        <f>'DHE07-2'!F256</f>
        <v>0</v>
      </c>
      <c r="G233" s="55">
        <f>'DHE07-2'!G256</f>
        <v>0</v>
      </c>
      <c r="H233" s="46" t="str">
        <f>RIGHT('DHE07-2'!$D$8,4)</f>
        <v>2024</v>
      </c>
      <c r="I233" s="46" t="str">
        <f>'DHE07-2'!$D$6</f>
        <v>Please Select from:            ↓</v>
      </c>
      <c r="J233" s="46" t="e">
        <f>VLOOKUP(I233,Institution!$A$2:$F$17,5,FALSE)</f>
        <v>#N/A</v>
      </c>
      <c r="K233" s="46" t="e">
        <f>VLOOKUP(I233,Institution!$A$2:$F$17,2,FALSE)</f>
        <v>#N/A</v>
      </c>
      <c r="L233" s="46" t="str">
        <f>'DHE07-2'!B256</f>
        <v>00426</v>
      </c>
      <c r="M233" s="46" t="str">
        <f>'DHE07-2'!C256</f>
        <v>Lesotho</v>
      </c>
      <c r="N233" s="46" t="str">
        <f>'DHE07-2'!A256</f>
        <v>Foreign Countries</v>
      </c>
    </row>
    <row r="234" spans="1:14" x14ac:dyDescent="0.2">
      <c r="A234" s="48" t="s">
        <v>787</v>
      </c>
      <c r="B234" s="46" t="str">
        <f>'DHE07-2'!B257</f>
        <v>00428</v>
      </c>
      <c r="C234" s="46" t="str">
        <f>'DHE07-2'!C257</f>
        <v>Latvia</v>
      </c>
      <c r="D234" s="55">
        <f>'DHE07-2'!D257</f>
        <v>0</v>
      </c>
      <c r="E234" s="55">
        <f>'DHE07-2'!E257</f>
        <v>0</v>
      </c>
      <c r="F234" s="55">
        <f>'DHE07-2'!F257</f>
        <v>0</v>
      </c>
      <c r="G234" s="55">
        <f>'DHE07-2'!G257</f>
        <v>0</v>
      </c>
      <c r="H234" s="46" t="str">
        <f>RIGHT('DHE07-2'!$D$8,4)</f>
        <v>2024</v>
      </c>
      <c r="I234" s="46" t="str">
        <f>'DHE07-2'!$D$6</f>
        <v>Please Select from:            ↓</v>
      </c>
      <c r="J234" s="46" t="e">
        <f>VLOOKUP(I234,Institution!$A$2:$F$17,5,FALSE)</f>
        <v>#N/A</v>
      </c>
      <c r="K234" s="46" t="e">
        <f>VLOOKUP(I234,Institution!$A$2:$F$17,2,FALSE)</f>
        <v>#N/A</v>
      </c>
      <c r="L234" s="46" t="str">
        <f>'DHE07-2'!B257</f>
        <v>00428</v>
      </c>
      <c r="M234" s="46" t="str">
        <f>'DHE07-2'!C257</f>
        <v>Latvia</v>
      </c>
      <c r="N234" s="46" t="str">
        <f>'DHE07-2'!A257</f>
        <v>Foreign Countries</v>
      </c>
    </row>
    <row r="235" spans="1:14" x14ac:dyDescent="0.2">
      <c r="A235" s="48" t="s">
        <v>787</v>
      </c>
      <c r="B235" s="46" t="str">
        <f>'DHE07-2'!B258</f>
        <v>00430</v>
      </c>
      <c r="C235" s="46" t="str">
        <f>'DHE07-2'!C258</f>
        <v>Liberia</v>
      </c>
      <c r="D235" s="55">
        <f>'DHE07-2'!D258</f>
        <v>0</v>
      </c>
      <c r="E235" s="55">
        <f>'DHE07-2'!E258</f>
        <v>0</v>
      </c>
      <c r="F235" s="55">
        <f>'DHE07-2'!F258</f>
        <v>0</v>
      </c>
      <c r="G235" s="55">
        <f>'DHE07-2'!G258</f>
        <v>0</v>
      </c>
      <c r="H235" s="46" t="str">
        <f>RIGHT('DHE07-2'!$D$8,4)</f>
        <v>2024</v>
      </c>
      <c r="I235" s="46" t="str">
        <f>'DHE07-2'!$D$6</f>
        <v>Please Select from:            ↓</v>
      </c>
      <c r="J235" s="46" t="e">
        <f>VLOOKUP(I235,Institution!$A$2:$F$17,5,FALSE)</f>
        <v>#N/A</v>
      </c>
      <c r="K235" s="46" t="e">
        <f>VLOOKUP(I235,Institution!$A$2:$F$17,2,FALSE)</f>
        <v>#N/A</v>
      </c>
      <c r="L235" s="46" t="str">
        <f>'DHE07-2'!B258</f>
        <v>00430</v>
      </c>
      <c r="M235" s="46" t="str">
        <f>'DHE07-2'!C258</f>
        <v>Liberia</v>
      </c>
      <c r="N235" s="46" t="str">
        <f>'DHE07-2'!A258</f>
        <v>Foreign Countries</v>
      </c>
    </row>
    <row r="236" spans="1:14" x14ac:dyDescent="0.2">
      <c r="A236" s="48" t="s">
        <v>787</v>
      </c>
      <c r="B236" s="46" t="str">
        <f>'DHE07-2'!B259</f>
        <v>00434</v>
      </c>
      <c r="C236" s="46" t="str">
        <f>'DHE07-2'!C259</f>
        <v>Libyan Arab Jamahiriya</v>
      </c>
      <c r="D236" s="55">
        <f>'DHE07-2'!D259</f>
        <v>0</v>
      </c>
      <c r="E236" s="55">
        <f>'DHE07-2'!E259</f>
        <v>0</v>
      </c>
      <c r="F236" s="55">
        <f>'DHE07-2'!F259</f>
        <v>0</v>
      </c>
      <c r="G236" s="55">
        <f>'DHE07-2'!G259</f>
        <v>0</v>
      </c>
      <c r="H236" s="46" t="str">
        <f>RIGHT('DHE07-2'!$D$8,4)</f>
        <v>2024</v>
      </c>
      <c r="I236" s="46" t="str">
        <f>'DHE07-2'!$D$6</f>
        <v>Please Select from:            ↓</v>
      </c>
      <c r="J236" s="46" t="e">
        <f>VLOOKUP(I236,Institution!$A$2:$F$17,5,FALSE)</f>
        <v>#N/A</v>
      </c>
      <c r="K236" s="46" t="e">
        <f>VLOOKUP(I236,Institution!$A$2:$F$17,2,FALSE)</f>
        <v>#N/A</v>
      </c>
      <c r="L236" s="46" t="str">
        <f>'DHE07-2'!B259</f>
        <v>00434</v>
      </c>
      <c r="M236" s="46" t="str">
        <f>'DHE07-2'!C259</f>
        <v>Libyan Arab Jamahiriya</v>
      </c>
      <c r="N236" s="46" t="str">
        <f>'DHE07-2'!A259</f>
        <v>Foreign Countries</v>
      </c>
    </row>
    <row r="237" spans="1:14" x14ac:dyDescent="0.2">
      <c r="A237" s="48" t="s">
        <v>787</v>
      </c>
      <c r="B237" s="46" t="str">
        <f>'DHE07-2'!B260</f>
        <v>00438</v>
      </c>
      <c r="C237" s="46" t="str">
        <f>'DHE07-2'!C260</f>
        <v>Liechtenstein</v>
      </c>
      <c r="D237" s="55">
        <f>'DHE07-2'!D260</f>
        <v>0</v>
      </c>
      <c r="E237" s="55">
        <f>'DHE07-2'!E260</f>
        <v>0</v>
      </c>
      <c r="F237" s="55">
        <f>'DHE07-2'!F260</f>
        <v>0</v>
      </c>
      <c r="G237" s="55">
        <f>'DHE07-2'!G260</f>
        <v>0</v>
      </c>
      <c r="H237" s="46" t="str">
        <f>RIGHT('DHE07-2'!$D$8,4)</f>
        <v>2024</v>
      </c>
      <c r="I237" s="46" t="str">
        <f>'DHE07-2'!$D$6</f>
        <v>Please Select from:            ↓</v>
      </c>
      <c r="J237" s="46" t="e">
        <f>VLOOKUP(I237,Institution!$A$2:$F$17,5,FALSE)</f>
        <v>#N/A</v>
      </c>
      <c r="K237" s="46" t="e">
        <f>VLOOKUP(I237,Institution!$A$2:$F$17,2,FALSE)</f>
        <v>#N/A</v>
      </c>
      <c r="L237" s="46" t="str">
        <f>'DHE07-2'!B260</f>
        <v>00438</v>
      </c>
      <c r="M237" s="46" t="str">
        <f>'DHE07-2'!C260</f>
        <v>Liechtenstein</v>
      </c>
      <c r="N237" s="46" t="str">
        <f>'DHE07-2'!A260</f>
        <v>Foreign Countries</v>
      </c>
    </row>
    <row r="238" spans="1:14" x14ac:dyDescent="0.2">
      <c r="A238" s="48" t="s">
        <v>787</v>
      </c>
      <c r="B238" s="46" t="str">
        <f>'DHE07-2'!B261</f>
        <v>00440</v>
      </c>
      <c r="C238" s="46" t="str">
        <f>'DHE07-2'!C261</f>
        <v>Lithuania</v>
      </c>
      <c r="D238" s="55">
        <f>'DHE07-2'!D261</f>
        <v>0</v>
      </c>
      <c r="E238" s="55">
        <f>'DHE07-2'!E261</f>
        <v>0</v>
      </c>
      <c r="F238" s="55">
        <f>'DHE07-2'!F261</f>
        <v>0</v>
      </c>
      <c r="G238" s="55">
        <f>'DHE07-2'!G261</f>
        <v>0</v>
      </c>
      <c r="H238" s="46" t="str">
        <f>RIGHT('DHE07-2'!$D$8,4)</f>
        <v>2024</v>
      </c>
      <c r="I238" s="46" t="str">
        <f>'DHE07-2'!$D$6</f>
        <v>Please Select from:            ↓</v>
      </c>
      <c r="J238" s="46" t="e">
        <f>VLOOKUP(I238,Institution!$A$2:$F$17,5,FALSE)</f>
        <v>#N/A</v>
      </c>
      <c r="K238" s="46" t="e">
        <f>VLOOKUP(I238,Institution!$A$2:$F$17,2,FALSE)</f>
        <v>#N/A</v>
      </c>
      <c r="L238" s="46" t="str">
        <f>'DHE07-2'!B261</f>
        <v>00440</v>
      </c>
      <c r="M238" s="46" t="str">
        <f>'DHE07-2'!C261</f>
        <v>Lithuania</v>
      </c>
      <c r="N238" s="46" t="str">
        <f>'DHE07-2'!A261</f>
        <v>Foreign Countries</v>
      </c>
    </row>
    <row r="239" spans="1:14" x14ac:dyDescent="0.2">
      <c r="A239" s="48" t="s">
        <v>787</v>
      </c>
      <c r="B239" s="46" t="str">
        <f>'DHE07-2'!B262</f>
        <v>00442</v>
      </c>
      <c r="C239" s="46" t="str">
        <f>'DHE07-2'!C262</f>
        <v>Luxembourg</v>
      </c>
      <c r="D239" s="55">
        <f>'DHE07-2'!D262</f>
        <v>0</v>
      </c>
      <c r="E239" s="55">
        <f>'DHE07-2'!E262</f>
        <v>0</v>
      </c>
      <c r="F239" s="55">
        <f>'DHE07-2'!F262</f>
        <v>0</v>
      </c>
      <c r="G239" s="55">
        <f>'DHE07-2'!G262</f>
        <v>0</v>
      </c>
      <c r="H239" s="46" t="str">
        <f>RIGHT('DHE07-2'!$D$8,4)</f>
        <v>2024</v>
      </c>
      <c r="I239" s="46" t="str">
        <f>'DHE07-2'!$D$6</f>
        <v>Please Select from:            ↓</v>
      </c>
      <c r="J239" s="46" t="e">
        <f>VLOOKUP(I239,Institution!$A$2:$F$17,5,FALSE)</f>
        <v>#N/A</v>
      </c>
      <c r="K239" s="46" t="e">
        <f>VLOOKUP(I239,Institution!$A$2:$F$17,2,FALSE)</f>
        <v>#N/A</v>
      </c>
      <c r="L239" s="46" t="str">
        <f>'DHE07-2'!B262</f>
        <v>00442</v>
      </c>
      <c r="M239" s="46" t="str">
        <f>'DHE07-2'!C262</f>
        <v>Luxembourg</v>
      </c>
      <c r="N239" s="46" t="str">
        <f>'DHE07-2'!A262</f>
        <v>Foreign Countries</v>
      </c>
    </row>
    <row r="240" spans="1:14" x14ac:dyDescent="0.2">
      <c r="A240" s="48" t="s">
        <v>787</v>
      </c>
      <c r="B240" s="46" t="str">
        <f>'DHE07-2'!B263</f>
        <v>00446</v>
      </c>
      <c r="C240" s="46" t="str">
        <f>'DHE07-2'!C263</f>
        <v>Macao</v>
      </c>
      <c r="D240" s="55">
        <f>'DHE07-2'!D263</f>
        <v>0</v>
      </c>
      <c r="E240" s="55">
        <f>'DHE07-2'!E263</f>
        <v>0</v>
      </c>
      <c r="F240" s="55">
        <f>'DHE07-2'!F263</f>
        <v>0</v>
      </c>
      <c r="G240" s="55">
        <f>'DHE07-2'!G263</f>
        <v>0</v>
      </c>
      <c r="H240" s="46" t="str">
        <f>RIGHT('DHE07-2'!$D$8,4)</f>
        <v>2024</v>
      </c>
      <c r="I240" s="46" t="str">
        <f>'DHE07-2'!$D$6</f>
        <v>Please Select from:            ↓</v>
      </c>
      <c r="J240" s="46" t="e">
        <f>VLOOKUP(I240,Institution!$A$2:$F$17,5,FALSE)</f>
        <v>#N/A</v>
      </c>
      <c r="K240" s="46" t="e">
        <f>VLOOKUP(I240,Institution!$A$2:$F$17,2,FALSE)</f>
        <v>#N/A</v>
      </c>
      <c r="L240" s="46" t="str">
        <f>'DHE07-2'!B263</f>
        <v>00446</v>
      </c>
      <c r="M240" s="46" t="str">
        <f>'DHE07-2'!C263</f>
        <v>Macao</v>
      </c>
      <c r="N240" s="46" t="str">
        <f>'DHE07-2'!A263</f>
        <v>Foreign Countries</v>
      </c>
    </row>
    <row r="241" spans="1:14" x14ac:dyDescent="0.2">
      <c r="A241" s="48" t="s">
        <v>787</v>
      </c>
      <c r="B241" s="46" t="str">
        <f>'DHE07-2'!B264</f>
        <v>00450</v>
      </c>
      <c r="C241" s="46" t="str">
        <f>'DHE07-2'!C264</f>
        <v>Madagascar</v>
      </c>
      <c r="D241" s="55">
        <f>'DHE07-2'!D264</f>
        <v>0</v>
      </c>
      <c r="E241" s="55">
        <f>'DHE07-2'!E264</f>
        <v>0</v>
      </c>
      <c r="F241" s="55">
        <f>'DHE07-2'!F264</f>
        <v>0</v>
      </c>
      <c r="G241" s="55">
        <f>'DHE07-2'!G264</f>
        <v>0</v>
      </c>
      <c r="H241" s="46" t="str">
        <f>RIGHT('DHE07-2'!$D$8,4)</f>
        <v>2024</v>
      </c>
      <c r="I241" s="46" t="str">
        <f>'DHE07-2'!$D$6</f>
        <v>Please Select from:            ↓</v>
      </c>
      <c r="J241" s="46" t="e">
        <f>VLOOKUP(I241,Institution!$A$2:$F$17,5,FALSE)</f>
        <v>#N/A</v>
      </c>
      <c r="K241" s="46" t="e">
        <f>VLOOKUP(I241,Institution!$A$2:$F$17,2,FALSE)</f>
        <v>#N/A</v>
      </c>
      <c r="L241" s="46" t="str">
        <f>'DHE07-2'!B264</f>
        <v>00450</v>
      </c>
      <c r="M241" s="46" t="str">
        <f>'DHE07-2'!C264</f>
        <v>Madagascar</v>
      </c>
      <c r="N241" s="46" t="str">
        <f>'DHE07-2'!A264</f>
        <v>Foreign Countries</v>
      </c>
    </row>
    <row r="242" spans="1:14" x14ac:dyDescent="0.2">
      <c r="A242" s="48" t="s">
        <v>787</v>
      </c>
      <c r="B242" s="46" t="str">
        <f>'DHE07-2'!B265</f>
        <v>00454</v>
      </c>
      <c r="C242" s="46" t="str">
        <f>'DHE07-2'!C265</f>
        <v>Malawi</v>
      </c>
      <c r="D242" s="55">
        <f>'DHE07-2'!D265</f>
        <v>0</v>
      </c>
      <c r="E242" s="55">
        <f>'DHE07-2'!E265</f>
        <v>0</v>
      </c>
      <c r="F242" s="55">
        <f>'DHE07-2'!F265</f>
        <v>0</v>
      </c>
      <c r="G242" s="55">
        <f>'DHE07-2'!G265</f>
        <v>0</v>
      </c>
      <c r="H242" s="46" t="str">
        <f>RIGHT('DHE07-2'!$D$8,4)</f>
        <v>2024</v>
      </c>
      <c r="I242" s="46" t="str">
        <f>'DHE07-2'!$D$6</f>
        <v>Please Select from:            ↓</v>
      </c>
      <c r="J242" s="46" t="e">
        <f>VLOOKUP(I242,Institution!$A$2:$F$17,5,FALSE)</f>
        <v>#N/A</v>
      </c>
      <c r="K242" s="46" t="e">
        <f>VLOOKUP(I242,Institution!$A$2:$F$17,2,FALSE)</f>
        <v>#N/A</v>
      </c>
      <c r="L242" s="46" t="str">
        <f>'DHE07-2'!B265</f>
        <v>00454</v>
      </c>
      <c r="M242" s="46" t="str">
        <f>'DHE07-2'!C265</f>
        <v>Malawi</v>
      </c>
      <c r="N242" s="46" t="str">
        <f>'DHE07-2'!A265</f>
        <v>Foreign Countries</v>
      </c>
    </row>
    <row r="243" spans="1:14" x14ac:dyDescent="0.2">
      <c r="A243" s="48" t="s">
        <v>787</v>
      </c>
      <c r="B243" s="46" t="str">
        <f>'DHE07-2'!B266</f>
        <v>00458</v>
      </c>
      <c r="C243" s="46" t="str">
        <f>'DHE07-2'!C266</f>
        <v>Malaysia</v>
      </c>
      <c r="D243" s="55">
        <f>'DHE07-2'!D266</f>
        <v>0</v>
      </c>
      <c r="E243" s="55">
        <f>'DHE07-2'!E266</f>
        <v>0</v>
      </c>
      <c r="F243" s="55">
        <f>'DHE07-2'!F266</f>
        <v>0</v>
      </c>
      <c r="G243" s="55">
        <f>'DHE07-2'!G266</f>
        <v>0</v>
      </c>
      <c r="H243" s="46" t="str">
        <f>RIGHT('DHE07-2'!$D$8,4)</f>
        <v>2024</v>
      </c>
      <c r="I243" s="46" t="str">
        <f>'DHE07-2'!$D$6</f>
        <v>Please Select from:            ↓</v>
      </c>
      <c r="J243" s="46" t="e">
        <f>VLOOKUP(I243,Institution!$A$2:$F$17,5,FALSE)</f>
        <v>#N/A</v>
      </c>
      <c r="K243" s="46" t="e">
        <f>VLOOKUP(I243,Institution!$A$2:$F$17,2,FALSE)</f>
        <v>#N/A</v>
      </c>
      <c r="L243" s="46" t="str">
        <f>'DHE07-2'!B266</f>
        <v>00458</v>
      </c>
      <c r="M243" s="46" t="str">
        <f>'DHE07-2'!C266</f>
        <v>Malaysia</v>
      </c>
      <c r="N243" s="46" t="str">
        <f>'DHE07-2'!A266</f>
        <v>Foreign Countries</v>
      </c>
    </row>
    <row r="244" spans="1:14" x14ac:dyDescent="0.2">
      <c r="A244" s="48" t="s">
        <v>787</v>
      </c>
      <c r="B244" s="46" t="str">
        <f>'DHE07-2'!B267</f>
        <v>00462</v>
      </c>
      <c r="C244" s="46" t="str">
        <f>'DHE07-2'!C267</f>
        <v>Maldives</v>
      </c>
      <c r="D244" s="55">
        <f>'DHE07-2'!D267</f>
        <v>0</v>
      </c>
      <c r="E244" s="55">
        <f>'DHE07-2'!E267</f>
        <v>0</v>
      </c>
      <c r="F244" s="55">
        <f>'DHE07-2'!F267</f>
        <v>0</v>
      </c>
      <c r="G244" s="55">
        <f>'DHE07-2'!G267</f>
        <v>0</v>
      </c>
      <c r="H244" s="46" t="str">
        <f>RIGHT('DHE07-2'!$D$8,4)</f>
        <v>2024</v>
      </c>
      <c r="I244" s="46" t="str">
        <f>'DHE07-2'!$D$6</f>
        <v>Please Select from:            ↓</v>
      </c>
      <c r="J244" s="46" t="e">
        <f>VLOOKUP(I244,Institution!$A$2:$F$17,5,FALSE)</f>
        <v>#N/A</v>
      </c>
      <c r="K244" s="46" t="e">
        <f>VLOOKUP(I244,Institution!$A$2:$F$17,2,FALSE)</f>
        <v>#N/A</v>
      </c>
      <c r="L244" s="46" t="str">
        <f>'DHE07-2'!B267</f>
        <v>00462</v>
      </c>
      <c r="M244" s="46" t="str">
        <f>'DHE07-2'!C267</f>
        <v>Maldives</v>
      </c>
      <c r="N244" s="46" t="str">
        <f>'DHE07-2'!A267</f>
        <v>Foreign Countries</v>
      </c>
    </row>
    <row r="245" spans="1:14" x14ac:dyDescent="0.2">
      <c r="A245" s="48" t="s">
        <v>787</v>
      </c>
      <c r="B245" s="46" t="str">
        <f>'DHE07-2'!B268</f>
        <v>00466</v>
      </c>
      <c r="C245" s="46" t="str">
        <f>'DHE07-2'!C268</f>
        <v>Mali</v>
      </c>
      <c r="D245" s="55">
        <f>'DHE07-2'!D268</f>
        <v>0</v>
      </c>
      <c r="E245" s="55">
        <f>'DHE07-2'!E268</f>
        <v>0</v>
      </c>
      <c r="F245" s="55">
        <f>'DHE07-2'!F268</f>
        <v>0</v>
      </c>
      <c r="G245" s="55">
        <f>'DHE07-2'!G268</f>
        <v>0</v>
      </c>
      <c r="H245" s="46" t="str">
        <f>RIGHT('DHE07-2'!$D$8,4)</f>
        <v>2024</v>
      </c>
      <c r="I245" s="46" t="str">
        <f>'DHE07-2'!$D$6</f>
        <v>Please Select from:            ↓</v>
      </c>
      <c r="J245" s="46" t="e">
        <f>VLOOKUP(I245,Institution!$A$2:$F$17,5,FALSE)</f>
        <v>#N/A</v>
      </c>
      <c r="K245" s="46" t="e">
        <f>VLOOKUP(I245,Institution!$A$2:$F$17,2,FALSE)</f>
        <v>#N/A</v>
      </c>
      <c r="L245" s="46" t="str">
        <f>'DHE07-2'!B268</f>
        <v>00466</v>
      </c>
      <c r="M245" s="46" t="str">
        <f>'DHE07-2'!C268</f>
        <v>Mali</v>
      </c>
      <c r="N245" s="46" t="str">
        <f>'DHE07-2'!A268</f>
        <v>Foreign Countries</v>
      </c>
    </row>
    <row r="246" spans="1:14" x14ac:dyDescent="0.2">
      <c r="A246" s="48" t="s">
        <v>787</v>
      </c>
      <c r="B246" s="46" t="str">
        <f>'DHE07-2'!B269</f>
        <v>00470</v>
      </c>
      <c r="C246" s="46" t="str">
        <f>'DHE07-2'!C269</f>
        <v>Malta</v>
      </c>
      <c r="D246" s="55">
        <f>'DHE07-2'!D269</f>
        <v>0</v>
      </c>
      <c r="E246" s="55">
        <f>'DHE07-2'!E269</f>
        <v>0</v>
      </c>
      <c r="F246" s="55">
        <f>'DHE07-2'!F269</f>
        <v>0</v>
      </c>
      <c r="G246" s="55">
        <f>'DHE07-2'!G269</f>
        <v>0</v>
      </c>
      <c r="H246" s="46" t="str">
        <f>RIGHT('DHE07-2'!$D$8,4)</f>
        <v>2024</v>
      </c>
      <c r="I246" s="46" t="str">
        <f>'DHE07-2'!$D$6</f>
        <v>Please Select from:            ↓</v>
      </c>
      <c r="J246" s="46" t="e">
        <f>VLOOKUP(I246,Institution!$A$2:$F$17,5,FALSE)</f>
        <v>#N/A</v>
      </c>
      <c r="K246" s="46" t="e">
        <f>VLOOKUP(I246,Institution!$A$2:$F$17,2,FALSE)</f>
        <v>#N/A</v>
      </c>
      <c r="L246" s="46" t="str">
        <f>'DHE07-2'!B269</f>
        <v>00470</v>
      </c>
      <c r="M246" s="46" t="str">
        <f>'DHE07-2'!C269</f>
        <v>Malta</v>
      </c>
      <c r="N246" s="46" t="str">
        <f>'DHE07-2'!A269</f>
        <v>Foreign Countries</v>
      </c>
    </row>
    <row r="247" spans="1:14" x14ac:dyDescent="0.2">
      <c r="A247" s="48" t="s">
        <v>787</v>
      </c>
      <c r="B247" s="46" t="str">
        <f>'DHE07-2'!B270</f>
        <v>00474</v>
      </c>
      <c r="C247" s="46" t="str">
        <f>'DHE07-2'!C270</f>
        <v>Martinique</v>
      </c>
      <c r="D247" s="55">
        <f>'DHE07-2'!D270</f>
        <v>0</v>
      </c>
      <c r="E247" s="55">
        <f>'DHE07-2'!E270</f>
        <v>0</v>
      </c>
      <c r="F247" s="55">
        <f>'DHE07-2'!F270</f>
        <v>0</v>
      </c>
      <c r="G247" s="55">
        <f>'DHE07-2'!G270</f>
        <v>0</v>
      </c>
      <c r="H247" s="46" t="str">
        <f>RIGHT('DHE07-2'!$D$8,4)</f>
        <v>2024</v>
      </c>
      <c r="I247" s="46" t="str">
        <f>'DHE07-2'!$D$6</f>
        <v>Please Select from:            ↓</v>
      </c>
      <c r="J247" s="46" t="e">
        <f>VLOOKUP(I247,Institution!$A$2:$F$17,5,FALSE)</f>
        <v>#N/A</v>
      </c>
      <c r="K247" s="46" t="e">
        <f>VLOOKUP(I247,Institution!$A$2:$F$17,2,FALSE)</f>
        <v>#N/A</v>
      </c>
      <c r="L247" s="46" t="str">
        <f>'DHE07-2'!B270</f>
        <v>00474</v>
      </c>
      <c r="M247" s="46" t="str">
        <f>'DHE07-2'!C270</f>
        <v>Martinique</v>
      </c>
      <c r="N247" s="46" t="str">
        <f>'DHE07-2'!A270</f>
        <v>Foreign Countries</v>
      </c>
    </row>
    <row r="248" spans="1:14" x14ac:dyDescent="0.2">
      <c r="A248" s="48" t="s">
        <v>787</v>
      </c>
      <c r="B248" s="46" t="str">
        <f>'DHE07-2'!B271</f>
        <v>00478</v>
      </c>
      <c r="C248" s="46" t="str">
        <f>'DHE07-2'!C271</f>
        <v>Mauritania</v>
      </c>
      <c r="D248" s="55">
        <f>'DHE07-2'!D271</f>
        <v>0</v>
      </c>
      <c r="E248" s="55">
        <f>'DHE07-2'!E271</f>
        <v>0</v>
      </c>
      <c r="F248" s="55">
        <f>'DHE07-2'!F271</f>
        <v>0</v>
      </c>
      <c r="G248" s="55">
        <f>'DHE07-2'!G271</f>
        <v>0</v>
      </c>
      <c r="H248" s="46" t="str">
        <f>RIGHT('DHE07-2'!$D$8,4)</f>
        <v>2024</v>
      </c>
      <c r="I248" s="46" t="str">
        <f>'DHE07-2'!$D$6</f>
        <v>Please Select from:            ↓</v>
      </c>
      <c r="J248" s="46" t="e">
        <f>VLOOKUP(I248,Institution!$A$2:$F$17,5,FALSE)</f>
        <v>#N/A</v>
      </c>
      <c r="K248" s="46" t="e">
        <f>VLOOKUP(I248,Institution!$A$2:$F$17,2,FALSE)</f>
        <v>#N/A</v>
      </c>
      <c r="L248" s="46" t="str">
        <f>'DHE07-2'!B271</f>
        <v>00478</v>
      </c>
      <c r="M248" s="46" t="str">
        <f>'DHE07-2'!C271</f>
        <v>Mauritania</v>
      </c>
      <c r="N248" s="46" t="str">
        <f>'DHE07-2'!A271</f>
        <v>Foreign Countries</v>
      </c>
    </row>
    <row r="249" spans="1:14" x14ac:dyDescent="0.2">
      <c r="A249" s="48" t="s">
        <v>787</v>
      </c>
      <c r="B249" s="46" t="str">
        <f>'DHE07-2'!B272</f>
        <v>00480</v>
      </c>
      <c r="C249" s="46" t="str">
        <f>'DHE07-2'!C272</f>
        <v>Mauritius</v>
      </c>
      <c r="D249" s="55">
        <f>'DHE07-2'!D272</f>
        <v>0</v>
      </c>
      <c r="E249" s="55">
        <f>'DHE07-2'!E272</f>
        <v>0</v>
      </c>
      <c r="F249" s="55">
        <f>'DHE07-2'!F272</f>
        <v>0</v>
      </c>
      <c r="G249" s="55">
        <f>'DHE07-2'!G272</f>
        <v>0</v>
      </c>
      <c r="H249" s="46" t="str">
        <f>RIGHT('DHE07-2'!$D$8,4)</f>
        <v>2024</v>
      </c>
      <c r="I249" s="46" t="str">
        <f>'DHE07-2'!$D$6</f>
        <v>Please Select from:            ↓</v>
      </c>
      <c r="J249" s="46" t="e">
        <f>VLOOKUP(I249,Institution!$A$2:$F$17,5,FALSE)</f>
        <v>#N/A</v>
      </c>
      <c r="K249" s="46" t="e">
        <f>VLOOKUP(I249,Institution!$A$2:$F$17,2,FALSE)</f>
        <v>#N/A</v>
      </c>
      <c r="L249" s="46" t="str">
        <f>'DHE07-2'!B272</f>
        <v>00480</v>
      </c>
      <c r="M249" s="46" t="str">
        <f>'DHE07-2'!C272</f>
        <v>Mauritius</v>
      </c>
      <c r="N249" s="46" t="str">
        <f>'DHE07-2'!A272</f>
        <v>Foreign Countries</v>
      </c>
    </row>
    <row r="250" spans="1:14" x14ac:dyDescent="0.2">
      <c r="A250" s="48" t="s">
        <v>787</v>
      </c>
      <c r="B250" s="46" t="str">
        <f>'DHE07-2'!B273</f>
        <v>00484</v>
      </c>
      <c r="C250" s="46" t="str">
        <f>'DHE07-2'!C273</f>
        <v>Mexico</v>
      </c>
      <c r="D250" s="55">
        <f>'DHE07-2'!D273</f>
        <v>0</v>
      </c>
      <c r="E250" s="55">
        <f>'DHE07-2'!E273</f>
        <v>0</v>
      </c>
      <c r="F250" s="55">
        <f>'DHE07-2'!F273</f>
        <v>0</v>
      </c>
      <c r="G250" s="55">
        <f>'DHE07-2'!G273</f>
        <v>0</v>
      </c>
      <c r="H250" s="46" t="str">
        <f>RIGHT('DHE07-2'!$D$8,4)</f>
        <v>2024</v>
      </c>
      <c r="I250" s="46" t="str">
        <f>'DHE07-2'!$D$6</f>
        <v>Please Select from:            ↓</v>
      </c>
      <c r="J250" s="46" t="e">
        <f>VLOOKUP(I250,Institution!$A$2:$F$17,5,FALSE)</f>
        <v>#N/A</v>
      </c>
      <c r="K250" s="46" t="e">
        <f>VLOOKUP(I250,Institution!$A$2:$F$17,2,FALSE)</f>
        <v>#N/A</v>
      </c>
      <c r="L250" s="46" t="str">
        <f>'DHE07-2'!B273</f>
        <v>00484</v>
      </c>
      <c r="M250" s="46" t="str">
        <f>'DHE07-2'!C273</f>
        <v>Mexico</v>
      </c>
      <c r="N250" s="46" t="str">
        <f>'DHE07-2'!A273</f>
        <v>Foreign Countries</v>
      </c>
    </row>
    <row r="251" spans="1:14" x14ac:dyDescent="0.2">
      <c r="A251" s="48" t="s">
        <v>787</v>
      </c>
      <c r="B251" s="46" t="str">
        <f>'DHE07-2'!B274</f>
        <v>00492</v>
      </c>
      <c r="C251" s="46" t="str">
        <f>'DHE07-2'!C274</f>
        <v>Monaco</v>
      </c>
      <c r="D251" s="55">
        <f>'DHE07-2'!D274</f>
        <v>0</v>
      </c>
      <c r="E251" s="55">
        <f>'DHE07-2'!E274</f>
        <v>0</v>
      </c>
      <c r="F251" s="55">
        <f>'DHE07-2'!F274</f>
        <v>0</v>
      </c>
      <c r="G251" s="55">
        <f>'DHE07-2'!G274</f>
        <v>0</v>
      </c>
      <c r="H251" s="46" t="str">
        <f>RIGHT('DHE07-2'!$D$8,4)</f>
        <v>2024</v>
      </c>
      <c r="I251" s="46" t="str">
        <f>'DHE07-2'!$D$6</f>
        <v>Please Select from:            ↓</v>
      </c>
      <c r="J251" s="46" t="e">
        <f>VLOOKUP(I251,Institution!$A$2:$F$17,5,FALSE)</f>
        <v>#N/A</v>
      </c>
      <c r="K251" s="46" t="e">
        <f>VLOOKUP(I251,Institution!$A$2:$F$17,2,FALSE)</f>
        <v>#N/A</v>
      </c>
      <c r="L251" s="46" t="str">
        <f>'DHE07-2'!B274</f>
        <v>00492</v>
      </c>
      <c r="M251" s="46" t="str">
        <f>'DHE07-2'!C274</f>
        <v>Monaco</v>
      </c>
      <c r="N251" s="46" t="str">
        <f>'DHE07-2'!A274</f>
        <v>Foreign Countries</v>
      </c>
    </row>
    <row r="252" spans="1:14" x14ac:dyDescent="0.2">
      <c r="A252" s="48" t="s">
        <v>787</v>
      </c>
      <c r="B252" s="46" t="str">
        <f>'DHE07-2'!B275</f>
        <v>00496</v>
      </c>
      <c r="C252" s="46" t="str">
        <f>'DHE07-2'!C275</f>
        <v>Mongolia</v>
      </c>
      <c r="D252" s="55">
        <f>'DHE07-2'!D275</f>
        <v>0</v>
      </c>
      <c r="E252" s="55">
        <f>'DHE07-2'!E275</f>
        <v>0</v>
      </c>
      <c r="F252" s="55">
        <f>'DHE07-2'!F275</f>
        <v>0</v>
      </c>
      <c r="G252" s="55">
        <f>'DHE07-2'!G275</f>
        <v>0</v>
      </c>
      <c r="H252" s="46" t="str">
        <f>RIGHT('DHE07-2'!$D$8,4)</f>
        <v>2024</v>
      </c>
      <c r="I252" s="46" t="str">
        <f>'DHE07-2'!$D$6</f>
        <v>Please Select from:            ↓</v>
      </c>
      <c r="J252" s="46" t="e">
        <f>VLOOKUP(I252,Institution!$A$2:$F$17,5,FALSE)</f>
        <v>#N/A</v>
      </c>
      <c r="K252" s="46" t="e">
        <f>VLOOKUP(I252,Institution!$A$2:$F$17,2,FALSE)</f>
        <v>#N/A</v>
      </c>
      <c r="L252" s="46" t="str">
        <f>'DHE07-2'!B275</f>
        <v>00496</v>
      </c>
      <c r="M252" s="46" t="str">
        <f>'DHE07-2'!C275</f>
        <v>Mongolia</v>
      </c>
      <c r="N252" s="46" t="str">
        <f>'DHE07-2'!A275</f>
        <v>Foreign Countries</v>
      </c>
    </row>
    <row r="253" spans="1:14" x14ac:dyDescent="0.2">
      <c r="A253" s="48" t="s">
        <v>787</v>
      </c>
      <c r="B253" s="46" t="str">
        <f>'DHE07-2'!B276</f>
        <v>00498</v>
      </c>
      <c r="C253" s="46" t="str">
        <f>'DHE07-2'!C276</f>
        <v>Moldova, Republic of</v>
      </c>
      <c r="D253" s="55">
        <f>'DHE07-2'!D276</f>
        <v>0</v>
      </c>
      <c r="E253" s="55">
        <f>'DHE07-2'!E276</f>
        <v>0</v>
      </c>
      <c r="F253" s="55">
        <f>'DHE07-2'!F276</f>
        <v>0</v>
      </c>
      <c r="G253" s="55">
        <f>'DHE07-2'!G276</f>
        <v>0</v>
      </c>
      <c r="H253" s="46" t="str">
        <f>RIGHT('DHE07-2'!$D$8,4)</f>
        <v>2024</v>
      </c>
      <c r="I253" s="46" t="str">
        <f>'DHE07-2'!$D$6</f>
        <v>Please Select from:            ↓</v>
      </c>
      <c r="J253" s="46" t="e">
        <f>VLOOKUP(I253,Institution!$A$2:$F$17,5,FALSE)</f>
        <v>#N/A</v>
      </c>
      <c r="K253" s="46" t="e">
        <f>VLOOKUP(I253,Institution!$A$2:$F$17,2,FALSE)</f>
        <v>#N/A</v>
      </c>
      <c r="L253" s="46" t="str">
        <f>'DHE07-2'!B276</f>
        <v>00498</v>
      </c>
      <c r="M253" s="46" t="str">
        <f>'DHE07-2'!C276</f>
        <v>Moldova, Republic of</v>
      </c>
      <c r="N253" s="46" t="str">
        <f>'DHE07-2'!A276</f>
        <v>Foreign Countries</v>
      </c>
    </row>
    <row r="254" spans="1:14" x14ac:dyDescent="0.2">
      <c r="A254" s="48" t="s">
        <v>787</v>
      </c>
      <c r="B254" s="46" t="str">
        <f>'DHE07-2'!B277</f>
        <v>00499</v>
      </c>
      <c r="C254" s="46" t="str">
        <f>'DHE07-2'!C277</f>
        <v>Montenegro</v>
      </c>
      <c r="D254" s="55">
        <f>'DHE07-2'!D277</f>
        <v>0</v>
      </c>
      <c r="E254" s="55">
        <f>'DHE07-2'!E277</f>
        <v>0</v>
      </c>
      <c r="F254" s="55">
        <f>'DHE07-2'!F277</f>
        <v>0</v>
      </c>
      <c r="G254" s="55">
        <f>'DHE07-2'!G277</f>
        <v>0</v>
      </c>
      <c r="H254" s="46" t="str">
        <f>RIGHT('DHE07-2'!$D$8,4)</f>
        <v>2024</v>
      </c>
      <c r="I254" s="46" t="str">
        <f>'DHE07-2'!$D$6</f>
        <v>Please Select from:            ↓</v>
      </c>
      <c r="J254" s="46" t="e">
        <f>VLOOKUP(I254,Institution!$A$2:$F$17,5,FALSE)</f>
        <v>#N/A</v>
      </c>
      <c r="K254" s="46" t="e">
        <f>VLOOKUP(I254,Institution!$A$2:$F$17,2,FALSE)</f>
        <v>#N/A</v>
      </c>
      <c r="L254" s="46" t="str">
        <f>'DHE07-2'!B277</f>
        <v>00499</v>
      </c>
      <c r="M254" s="46" t="str">
        <f>'DHE07-2'!C277</f>
        <v>Montenegro</v>
      </c>
      <c r="N254" s="46" t="str">
        <f>'DHE07-2'!A277</f>
        <v>Foreign Countries</v>
      </c>
    </row>
    <row r="255" spans="1:14" x14ac:dyDescent="0.2">
      <c r="A255" s="48" t="s">
        <v>787</v>
      </c>
      <c r="B255" s="46" t="str">
        <f>'DHE07-2'!B278</f>
        <v>00500</v>
      </c>
      <c r="C255" s="46" t="str">
        <f>'DHE07-2'!C278</f>
        <v>Montserrat</v>
      </c>
      <c r="D255" s="55">
        <f>'DHE07-2'!D278</f>
        <v>0</v>
      </c>
      <c r="E255" s="55">
        <f>'DHE07-2'!E278</f>
        <v>0</v>
      </c>
      <c r="F255" s="55">
        <f>'DHE07-2'!F278</f>
        <v>0</v>
      </c>
      <c r="G255" s="55">
        <f>'DHE07-2'!G278</f>
        <v>0</v>
      </c>
      <c r="H255" s="46" t="str">
        <f>RIGHT('DHE07-2'!$D$8,4)</f>
        <v>2024</v>
      </c>
      <c r="I255" s="46" t="str">
        <f>'DHE07-2'!$D$6</f>
        <v>Please Select from:            ↓</v>
      </c>
      <c r="J255" s="46" t="e">
        <f>VLOOKUP(I255,Institution!$A$2:$F$17,5,FALSE)</f>
        <v>#N/A</v>
      </c>
      <c r="K255" s="46" t="e">
        <f>VLOOKUP(I255,Institution!$A$2:$F$17,2,FALSE)</f>
        <v>#N/A</v>
      </c>
      <c r="L255" s="46" t="str">
        <f>'DHE07-2'!B278</f>
        <v>00500</v>
      </c>
      <c r="M255" s="46" t="str">
        <f>'DHE07-2'!C278</f>
        <v>Montserrat</v>
      </c>
      <c r="N255" s="46" t="str">
        <f>'DHE07-2'!A278</f>
        <v>Foreign Countries</v>
      </c>
    </row>
    <row r="256" spans="1:14" x14ac:dyDescent="0.2">
      <c r="A256" s="48" t="s">
        <v>787</v>
      </c>
      <c r="B256" s="46" t="str">
        <f>'DHE07-2'!B279</f>
        <v>00504</v>
      </c>
      <c r="C256" s="46" t="str">
        <f>'DHE07-2'!C279</f>
        <v>Morocco</v>
      </c>
      <c r="D256" s="55">
        <f>'DHE07-2'!D279</f>
        <v>0</v>
      </c>
      <c r="E256" s="55">
        <f>'DHE07-2'!E279</f>
        <v>0</v>
      </c>
      <c r="F256" s="55">
        <f>'DHE07-2'!F279</f>
        <v>0</v>
      </c>
      <c r="G256" s="55">
        <f>'DHE07-2'!G279</f>
        <v>0</v>
      </c>
      <c r="H256" s="46" t="str">
        <f>RIGHT('DHE07-2'!$D$8,4)</f>
        <v>2024</v>
      </c>
      <c r="I256" s="46" t="str">
        <f>'DHE07-2'!$D$6</f>
        <v>Please Select from:            ↓</v>
      </c>
      <c r="J256" s="46" t="e">
        <f>VLOOKUP(I256,Institution!$A$2:$F$17,5,FALSE)</f>
        <v>#N/A</v>
      </c>
      <c r="K256" s="46" t="e">
        <f>VLOOKUP(I256,Institution!$A$2:$F$17,2,FALSE)</f>
        <v>#N/A</v>
      </c>
      <c r="L256" s="46" t="str">
        <f>'DHE07-2'!B279</f>
        <v>00504</v>
      </c>
      <c r="M256" s="46" t="str">
        <f>'DHE07-2'!C279</f>
        <v>Morocco</v>
      </c>
      <c r="N256" s="46" t="str">
        <f>'DHE07-2'!A279</f>
        <v>Foreign Countries</v>
      </c>
    </row>
    <row r="257" spans="1:14" x14ac:dyDescent="0.2">
      <c r="A257" s="48" t="s">
        <v>787</v>
      </c>
      <c r="B257" s="46" t="str">
        <f>'DHE07-2'!B280</f>
        <v>00508</v>
      </c>
      <c r="C257" s="46" t="str">
        <f>'DHE07-2'!C280</f>
        <v>Mozambique</v>
      </c>
      <c r="D257" s="55">
        <f>'DHE07-2'!D280</f>
        <v>0</v>
      </c>
      <c r="E257" s="55">
        <f>'DHE07-2'!E280</f>
        <v>0</v>
      </c>
      <c r="F257" s="55">
        <f>'DHE07-2'!F280</f>
        <v>0</v>
      </c>
      <c r="G257" s="55">
        <f>'DHE07-2'!G280</f>
        <v>0</v>
      </c>
      <c r="H257" s="46" t="str">
        <f>RIGHT('DHE07-2'!$D$8,4)</f>
        <v>2024</v>
      </c>
      <c r="I257" s="46" t="str">
        <f>'DHE07-2'!$D$6</f>
        <v>Please Select from:            ↓</v>
      </c>
      <c r="J257" s="46" t="e">
        <f>VLOOKUP(I257,Institution!$A$2:$F$17,5,FALSE)</f>
        <v>#N/A</v>
      </c>
      <c r="K257" s="46" t="e">
        <f>VLOOKUP(I257,Institution!$A$2:$F$17,2,FALSE)</f>
        <v>#N/A</v>
      </c>
      <c r="L257" s="46" t="str">
        <f>'DHE07-2'!B280</f>
        <v>00508</v>
      </c>
      <c r="M257" s="46" t="str">
        <f>'DHE07-2'!C280</f>
        <v>Mozambique</v>
      </c>
      <c r="N257" s="46" t="str">
        <f>'DHE07-2'!A280</f>
        <v>Foreign Countries</v>
      </c>
    </row>
    <row r="258" spans="1:14" x14ac:dyDescent="0.2">
      <c r="A258" s="48" t="s">
        <v>787</v>
      </c>
      <c r="B258" s="46" t="str">
        <f>'DHE07-2'!B281</f>
        <v>00512</v>
      </c>
      <c r="C258" s="46" t="str">
        <f>'DHE07-2'!C281</f>
        <v>Oman</v>
      </c>
      <c r="D258" s="55">
        <f>'DHE07-2'!D281</f>
        <v>0</v>
      </c>
      <c r="E258" s="55">
        <f>'DHE07-2'!E281</f>
        <v>0</v>
      </c>
      <c r="F258" s="55">
        <f>'DHE07-2'!F281</f>
        <v>0</v>
      </c>
      <c r="G258" s="55">
        <f>'DHE07-2'!G281</f>
        <v>0</v>
      </c>
      <c r="H258" s="46" t="str">
        <f>RIGHT('DHE07-2'!$D$8,4)</f>
        <v>2024</v>
      </c>
      <c r="I258" s="46" t="str">
        <f>'DHE07-2'!$D$6</f>
        <v>Please Select from:            ↓</v>
      </c>
      <c r="J258" s="46" t="e">
        <f>VLOOKUP(I258,Institution!$A$2:$F$17,5,FALSE)</f>
        <v>#N/A</v>
      </c>
      <c r="K258" s="46" t="e">
        <f>VLOOKUP(I258,Institution!$A$2:$F$17,2,FALSE)</f>
        <v>#N/A</v>
      </c>
      <c r="L258" s="46" t="str">
        <f>'DHE07-2'!B281</f>
        <v>00512</v>
      </c>
      <c r="M258" s="46" t="str">
        <f>'DHE07-2'!C281</f>
        <v>Oman</v>
      </c>
      <c r="N258" s="46" t="str">
        <f>'DHE07-2'!A281</f>
        <v>Foreign Countries</v>
      </c>
    </row>
    <row r="259" spans="1:14" x14ac:dyDescent="0.2">
      <c r="A259" s="48" t="s">
        <v>787</v>
      </c>
      <c r="B259" s="46" t="str">
        <f>'DHE07-2'!B282</f>
        <v>00516</v>
      </c>
      <c r="C259" s="46" t="str">
        <f>'DHE07-2'!C282</f>
        <v>Namibia</v>
      </c>
      <c r="D259" s="55">
        <f>'DHE07-2'!D282</f>
        <v>0</v>
      </c>
      <c r="E259" s="55">
        <f>'DHE07-2'!E282</f>
        <v>0</v>
      </c>
      <c r="F259" s="55">
        <f>'DHE07-2'!F282</f>
        <v>0</v>
      </c>
      <c r="G259" s="55">
        <f>'DHE07-2'!G282</f>
        <v>0</v>
      </c>
      <c r="H259" s="46" t="str">
        <f>RIGHT('DHE07-2'!$D$8,4)</f>
        <v>2024</v>
      </c>
      <c r="I259" s="46" t="str">
        <f>'DHE07-2'!$D$6</f>
        <v>Please Select from:            ↓</v>
      </c>
      <c r="J259" s="46" t="e">
        <f>VLOOKUP(I259,Institution!$A$2:$F$17,5,FALSE)</f>
        <v>#N/A</v>
      </c>
      <c r="K259" s="46" t="e">
        <f>VLOOKUP(I259,Institution!$A$2:$F$17,2,FALSE)</f>
        <v>#N/A</v>
      </c>
      <c r="L259" s="46" t="str">
        <f>'DHE07-2'!B282</f>
        <v>00516</v>
      </c>
      <c r="M259" s="46" t="str">
        <f>'DHE07-2'!C282</f>
        <v>Namibia</v>
      </c>
      <c r="N259" s="46" t="str">
        <f>'DHE07-2'!A282</f>
        <v>Foreign Countries</v>
      </c>
    </row>
    <row r="260" spans="1:14" x14ac:dyDescent="0.2">
      <c r="A260" s="48" t="s">
        <v>787</v>
      </c>
      <c r="B260" s="46" t="str">
        <f>'DHE07-2'!B283</f>
        <v>00520</v>
      </c>
      <c r="C260" s="46" t="str">
        <f>'DHE07-2'!C283</f>
        <v>Nauru</v>
      </c>
      <c r="D260" s="55">
        <f>'DHE07-2'!D283</f>
        <v>0</v>
      </c>
      <c r="E260" s="55">
        <f>'DHE07-2'!E283</f>
        <v>0</v>
      </c>
      <c r="F260" s="55">
        <f>'DHE07-2'!F283</f>
        <v>0</v>
      </c>
      <c r="G260" s="55">
        <f>'DHE07-2'!G283</f>
        <v>0</v>
      </c>
      <c r="H260" s="46" t="str">
        <f>RIGHT('DHE07-2'!$D$8,4)</f>
        <v>2024</v>
      </c>
      <c r="I260" s="46" t="str">
        <f>'DHE07-2'!$D$6</f>
        <v>Please Select from:            ↓</v>
      </c>
      <c r="J260" s="46" t="e">
        <f>VLOOKUP(I260,Institution!$A$2:$F$17,5,FALSE)</f>
        <v>#N/A</v>
      </c>
      <c r="K260" s="46" t="e">
        <f>VLOOKUP(I260,Institution!$A$2:$F$17,2,FALSE)</f>
        <v>#N/A</v>
      </c>
      <c r="L260" s="46" t="str">
        <f>'DHE07-2'!B283</f>
        <v>00520</v>
      </c>
      <c r="M260" s="46" t="str">
        <f>'DHE07-2'!C283</f>
        <v>Nauru</v>
      </c>
      <c r="N260" s="46" t="str">
        <f>'DHE07-2'!A283</f>
        <v>Foreign Countries</v>
      </c>
    </row>
    <row r="261" spans="1:14" x14ac:dyDescent="0.2">
      <c r="A261" s="48" t="s">
        <v>787</v>
      </c>
      <c r="B261" s="46" t="str">
        <f>'DHE07-2'!B284</f>
        <v>00524</v>
      </c>
      <c r="C261" s="46" t="str">
        <f>'DHE07-2'!C284</f>
        <v>Nepal</v>
      </c>
      <c r="D261" s="55">
        <f>'DHE07-2'!D284</f>
        <v>0</v>
      </c>
      <c r="E261" s="55">
        <f>'DHE07-2'!E284</f>
        <v>0</v>
      </c>
      <c r="F261" s="55">
        <f>'DHE07-2'!F284</f>
        <v>0</v>
      </c>
      <c r="G261" s="55">
        <f>'DHE07-2'!G284</f>
        <v>0</v>
      </c>
      <c r="H261" s="46" t="str">
        <f>RIGHT('DHE07-2'!$D$8,4)</f>
        <v>2024</v>
      </c>
      <c r="I261" s="46" t="str">
        <f>'DHE07-2'!$D$6</f>
        <v>Please Select from:            ↓</v>
      </c>
      <c r="J261" s="46" t="e">
        <f>VLOOKUP(I261,Institution!$A$2:$F$17,5,FALSE)</f>
        <v>#N/A</v>
      </c>
      <c r="K261" s="46" t="e">
        <f>VLOOKUP(I261,Institution!$A$2:$F$17,2,FALSE)</f>
        <v>#N/A</v>
      </c>
      <c r="L261" s="46" t="str">
        <f>'DHE07-2'!B284</f>
        <v>00524</v>
      </c>
      <c r="M261" s="46" t="str">
        <f>'DHE07-2'!C284</f>
        <v>Nepal</v>
      </c>
      <c r="N261" s="46" t="str">
        <f>'DHE07-2'!A284</f>
        <v>Foreign Countries</v>
      </c>
    </row>
    <row r="262" spans="1:14" x14ac:dyDescent="0.2">
      <c r="A262" s="48" t="s">
        <v>787</v>
      </c>
      <c r="B262" s="46" t="str">
        <f>'DHE07-2'!B285</f>
        <v>00528</v>
      </c>
      <c r="C262" s="46" t="str">
        <f>'DHE07-2'!C285</f>
        <v>Netherlands</v>
      </c>
      <c r="D262" s="55">
        <f>'DHE07-2'!D285</f>
        <v>0</v>
      </c>
      <c r="E262" s="55">
        <f>'DHE07-2'!E285</f>
        <v>0</v>
      </c>
      <c r="F262" s="55">
        <f>'DHE07-2'!F285</f>
        <v>0</v>
      </c>
      <c r="G262" s="55">
        <f>'DHE07-2'!G285</f>
        <v>0</v>
      </c>
      <c r="H262" s="46" t="str">
        <f>RIGHT('DHE07-2'!$D$8,4)</f>
        <v>2024</v>
      </c>
      <c r="I262" s="46" t="str">
        <f>'DHE07-2'!$D$6</f>
        <v>Please Select from:            ↓</v>
      </c>
      <c r="J262" s="46" t="e">
        <f>VLOOKUP(I262,Institution!$A$2:$F$17,5,FALSE)</f>
        <v>#N/A</v>
      </c>
      <c r="K262" s="46" t="e">
        <f>VLOOKUP(I262,Institution!$A$2:$F$17,2,FALSE)</f>
        <v>#N/A</v>
      </c>
      <c r="L262" s="46" t="str">
        <f>'DHE07-2'!B285</f>
        <v>00528</v>
      </c>
      <c r="M262" s="46" t="str">
        <f>'DHE07-2'!C285</f>
        <v>Netherlands</v>
      </c>
      <c r="N262" s="46" t="str">
        <f>'DHE07-2'!A285</f>
        <v>Foreign Countries</v>
      </c>
    </row>
    <row r="263" spans="1:14" x14ac:dyDescent="0.2">
      <c r="A263" s="48" t="s">
        <v>787</v>
      </c>
      <c r="B263" s="46" t="str">
        <f>'DHE07-2'!B286</f>
        <v>00531</v>
      </c>
      <c r="C263" s="46" t="str">
        <f>'DHE07-2'!C286</f>
        <v>Curaçao</v>
      </c>
      <c r="D263" s="55">
        <f>'DHE07-2'!D286</f>
        <v>0</v>
      </c>
      <c r="E263" s="55">
        <f>'DHE07-2'!E286</f>
        <v>0</v>
      </c>
      <c r="F263" s="55">
        <f>'DHE07-2'!F286</f>
        <v>0</v>
      </c>
      <c r="G263" s="55">
        <f>'DHE07-2'!G286</f>
        <v>0</v>
      </c>
      <c r="H263" s="46" t="str">
        <f>RIGHT('DHE07-2'!$D$8,4)</f>
        <v>2024</v>
      </c>
      <c r="I263" s="46" t="str">
        <f>'DHE07-2'!$D$6</f>
        <v>Please Select from:            ↓</v>
      </c>
      <c r="J263" s="46" t="e">
        <f>VLOOKUP(I263,Institution!$A$2:$F$17,5,FALSE)</f>
        <v>#N/A</v>
      </c>
      <c r="K263" s="46" t="e">
        <f>VLOOKUP(I263,Institution!$A$2:$F$17,2,FALSE)</f>
        <v>#N/A</v>
      </c>
      <c r="L263" s="46" t="str">
        <f>'DHE07-2'!B286</f>
        <v>00531</v>
      </c>
      <c r="M263" s="46" t="str">
        <f>'DHE07-2'!C286</f>
        <v>Curaçao</v>
      </c>
      <c r="N263" s="46" t="str">
        <f>'DHE07-2'!A286</f>
        <v>Foreign Countries</v>
      </c>
    </row>
    <row r="264" spans="1:14" x14ac:dyDescent="0.2">
      <c r="A264" s="48" t="s">
        <v>787</v>
      </c>
      <c r="B264" s="46" t="str">
        <f>'DHE07-2'!B287</f>
        <v>00533</v>
      </c>
      <c r="C264" s="46" t="str">
        <f>'DHE07-2'!C287</f>
        <v>Aruba</v>
      </c>
      <c r="D264" s="55">
        <f>'DHE07-2'!D287</f>
        <v>0</v>
      </c>
      <c r="E264" s="55">
        <f>'DHE07-2'!E287</f>
        <v>0</v>
      </c>
      <c r="F264" s="55">
        <f>'DHE07-2'!F287</f>
        <v>0</v>
      </c>
      <c r="G264" s="55">
        <f>'DHE07-2'!G287</f>
        <v>0</v>
      </c>
      <c r="H264" s="46" t="str">
        <f>RIGHT('DHE07-2'!$D$8,4)</f>
        <v>2024</v>
      </c>
      <c r="I264" s="46" t="str">
        <f>'DHE07-2'!$D$6</f>
        <v>Please Select from:            ↓</v>
      </c>
      <c r="J264" s="46" t="e">
        <f>VLOOKUP(I264,Institution!$A$2:$F$17,5,FALSE)</f>
        <v>#N/A</v>
      </c>
      <c r="K264" s="46" t="e">
        <f>VLOOKUP(I264,Institution!$A$2:$F$17,2,FALSE)</f>
        <v>#N/A</v>
      </c>
      <c r="L264" s="46" t="str">
        <f>'DHE07-2'!B287</f>
        <v>00533</v>
      </c>
      <c r="M264" s="46" t="str">
        <f>'DHE07-2'!C287</f>
        <v>Aruba</v>
      </c>
      <c r="N264" s="46" t="str">
        <f>'DHE07-2'!A287</f>
        <v>Foreign Countries</v>
      </c>
    </row>
    <row r="265" spans="1:14" x14ac:dyDescent="0.2">
      <c r="A265" s="48" t="s">
        <v>787</v>
      </c>
      <c r="B265" s="46" t="str">
        <f>'DHE07-2'!B288</f>
        <v>00534</v>
      </c>
      <c r="C265" s="46" t="str">
        <f>'DHE07-2'!C288</f>
        <v>Sint Maarten (Dutch Part)</v>
      </c>
      <c r="D265" s="55">
        <f>'DHE07-2'!D288</f>
        <v>0</v>
      </c>
      <c r="E265" s="55">
        <f>'DHE07-2'!E288</f>
        <v>0</v>
      </c>
      <c r="F265" s="55">
        <f>'DHE07-2'!F288</f>
        <v>0</v>
      </c>
      <c r="G265" s="55">
        <f>'DHE07-2'!G288</f>
        <v>0</v>
      </c>
      <c r="H265" s="46" t="str">
        <f>RIGHT('DHE07-2'!$D$8,4)</f>
        <v>2024</v>
      </c>
      <c r="I265" s="46" t="str">
        <f>'DHE07-2'!$D$6</f>
        <v>Please Select from:            ↓</v>
      </c>
      <c r="J265" s="46" t="e">
        <f>VLOOKUP(I265,Institution!$A$2:$F$17,5,FALSE)</f>
        <v>#N/A</v>
      </c>
      <c r="K265" s="46" t="e">
        <f>VLOOKUP(I265,Institution!$A$2:$F$17,2,FALSE)</f>
        <v>#N/A</v>
      </c>
      <c r="L265" s="46" t="str">
        <f>'DHE07-2'!B288</f>
        <v>00534</v>
      </c>
      <c r="M265" s="46" t="str">
        <f>'DHE07-2'!C288</f>
        <v>Sint Maarten (Dutch Part)</v>
      </c>
      <c r="N265" s="46" t="str">
        <f>'DHE07-2'!A288</f>
        <v>Foreign Countries</v>
      </c>
    </row>
    <row r="266" spans="1:14" x14ac:dyDescent="0.2">
      <c r="A266" s="48" t="s">
        <v>787</v>
      </c>
      <c r="B266" s="46" t="str">
        <f>'DHE07-2'!B289</f>
        <v>00535</v>
      </c>
      <c r="C266" s="46" t="str">
        <f>'DHE07-2'!C289</f>
        <v>Bonaire, Sint Eustatius &amp; Saba</v>
      </c>
      <c r="D266" s="55">
        <f>'DHE07-2'!D289</f>
        <v>0</v>
      </c>
      <c r="E266" s="55">
        <f>'DHE07-2'!E289</f>
        <v>0</v>
      </c>
      <c r="F266" s="55">
        <f>'DHE07-2'!F289</f>
        <v>0</v>
      </c>
      <c r="G266" s="55">
        <f>'DHE07-2'!G289</f>
        <v>0</v>
      </c>
      <c r="H266" s="46" t="str">
        <f>RIGHT('DHE07-2'!$D$8,4)</f>
        <v>2024</v>
      </c>
      <c r="I266" s="46" t="str">
        <f>'DHE07-2'!$D$6</f>
        <v>Please Select from:            ↓</v>
      </c>
      <c r="J266" s="46" t="e">
        <f>VLOOKUP(I266,Institution!$A$2:$F$17,5,FALSE)</f>
        <v>#N/A</v>
      </c>
      <c r="K266" s="46" t="e">
        <f>VLOOKUP(I266,Institution!$A$2:$F$17,2,FALSE)</f>
        <v>#N/A</v>
      </c>
      <c r="L266" s="46" t="str">
        <f>'DHE07-2'!B289</f>
        <v>00535</v>
      </c>
      <c r="M266" s="46" t="str">
        <f>'DHE07-2'!C289</f>
        <v>Bonaire, Sint Eustatius &amp; Saba</v>
      </c>
      <c r="N266" s="46" t="str">
        <f>'DHE07-2'!A289</f>
        <v>Foreign Countries</v>
      </c>
    </row>
    <row r="267" spans="1:14" x14ac:dyDescent="0.2">
      <c r="A267" s="48" t="s">
        <v>787</v>
      </c>
      <c r="B267" s="46" t="str">
        <f>'DHE07-2'!B290</f>
        <v>00540</v>
      </c>
      <c r="C267" s="46" t="str">
        <f>'DHE07-2'!C290</f>
        <v>New Caledonia</v>
      </c>
      <c r="D267" s="55">
        <f>'DHE07-2'!D290</f>
        <v>0</v>
      </c>
      <c r="E267" s="55">
        <f>'DHE07-2'!E290</f>
        <v>0</v>
      </c>
      <c r="F267" s="55">
        <f>'DHE07-2'!F290</f>
        <v>0</v>
      </c>
      <c r="G267" s="55">
        <f>'DHE07-2'!G290</f>
        <v>0</v>
      </c>
      <c r="H267" s="46" t="str">
        <f>RIGHT('DHE07-2'!$D$8,4)</f>
        <v>2024</v>
      </c>
      <c r="I267" s="46" t="str">
        <f>'DHE07-2'!$D$6</f>
        <v>Please Select from:            ↓</v>
      </c>
      <c r="J267" s="46" t="e">
        <f>VLOOKUP(I267,Institution!$A$2:$F$17,5,FALSE)</f>
        <v>#N/A</v>
      </c>
      <c r="K267" s="46" t="e">
        <f>VLOOKUP(I267,Institution!$A$2:$F$17,2,FALSE)</f>
        <v>#N/A</v>
      </c>
      <c r="L267" s="46" t="str">
        <f>'DHE07-2'!B290</f>
        <v>00540</v>
      </c>
      <c r="M267" s="46" t="str">
        <f>'DHE07-2'!C290</f>
        <v>New Caledonia</v>
      </c>
      <c r="N267" s="46" t="str">
        <f>'DHE07-2'!A290</f>
        <v>Foreign Countries</v>
      </c>
    </row>
    <row r="268" spans="1:14" x14ac:dyDescent="0.2">
      <c r="A268" s="48" t="s">
        <v>787</v>
      </c>
      <c r="B268" s="46" t="str">
        <f>'DHE07-2'!B291</f>
        <v>00548</v>
      </c>
      <c r="C268" s="46" t="str">
        <f>'DHE07-2'!C291</f>
        <v>Vanuatu</v>
      </c>
      <c r="D268" s="55">
        <f>'DHE07-2'!D291</f>
        <v>0</v>
      </c>
      <c r="E268" s="55">
        <f>'DHE07-2'!E291</f>
        <v>0</v>
      </c>
      <c r="F268" s="55">
        <f>'DHE07-2'!F291</f>
        <v>0</v>
      </c>
      <c r="G268" s="55">
        <f>'DHE07-2'!G291</f>
        <v>0</v>
      </c>
      <c r="H268" s="46" t="str">
        <f>RIGHT('DHE07-2'!$D$8,4)</f>
        <v>2024</v>
      </c>
      <c r="I268" s="46" t="str">
        <f>'DHE07-2'!$D$6</f>
        <v>Please Select from:            ↓</v>
      </c>
      <c r="J268" s="46" t="e">
        <f>VLOOKUP(I268,Institution!$A$2:$F$17,5,FALSE)</f>
        <v>#N/A</v>
      </c>
      <c r="K268" s="46" t="e">
        <f>VLOOKUP(I268,Institution!$A$2:$F$17,2,FALSE)</f>
        <v>#N/A</v>
      </c>
      <c r="L268" s="46" t="str">
        <f>'DHE07-2'!B291</f>
        <v>00548</v>
      </c>
      <c r="M268" s="46" t="str">
        <f>'DHE07-2'!C291</f>
        <v>Vanuatu</v>
      </c>
      <c r="N268" s="46" t="str">
        <f>'DHE07-2'!A291</f>
        <v>Foreign Countries</v>
      </c>
    </row>
    <row r="269" spans="1:14" x14ac:dyDescent="0.2">
      <c r="A269" s="48" t="s">
        <v>787</v>
      </c>
      <c r="B269" s="46" t="str">
        <f>'DHE07-2'!B292</f>
        <v>00554</v>
      </c>
      <c r="C269" s="46" t="str">
        <f>'DHE07-2'!C292</f>
        <v>New Zealand</v>
      </c>
      <c r="D269" s="55">
        <f>'DHE07-2'!D292</f>
        <v>0</v>
      </c>
      <c r="E269" s="55">
        <f>'DHE07-2'!E292</f>
        <v>0</v>
      </c>
      <c r="F269" s="55">
        <f>'DHE07-2'!F292</f>
        <v>0</v>
      </c>
      <c r="G269" s="55">
        <f>'DHE07-2'!G292</f>
        <v>0</v>
      </c>
      <c r="H269" s="46" t="str">
        <f>RIGHT('DHE07-2'!$D$8,4)</f>
        <v>2024</v>
      </c>
      <c r="I269" s="46" t="str">
        <f>'DHE07-2'!$D$6</f>
        <v>Please Select from:            ↓</v>
      </c>
      <c r="J269" s="46" t="e">
        <f>VLOOKUP(I269,Institution!$A$2:$F$17,5,FALSE)</f>
        <v>#N/A</v>
      </c>
      <c r="K269" s="46" t="e">
        <f>VLOOKUP(I269,Institution!$A$2:$F$17,2,FALSE)</f>
        <v>#N/A</v>
      </c>
      <c r="L269" s="46" t="str">
        <f>'DHE07-2'!B292</f>
        <v>00554</v>
      </c>
      <c r="M269" s="46" t="str">
        <f>'DHE07-2'!C292</f>
        <v>New Zealand</v>
      </c>
      <c r="N269" s="46" t="str">
        <f>'DHE07-2'!A292</f>
        <v>Foreign Countries</v>
      </c>
    </row>
    <row r="270" spans="1:14" x14ac:dyDescent="0.2">
      <c r="A270" s="48" t="s">
        <v>787</v>
      </c>
      <c r="B270" s="46" t="str">
        <f>'DHE07-2'!B293</f>
        <v>00558</v>
      </c>
      <c r="C270" s="46" t="str">
        <f>'DHE07-2'!C293</f>
        <v>Nicaragua</v>
      </c>
      <c r="D270" s="55">
        <f>'DHE07-2'!D293</f>
        <v>0</v>
      </c>
      <c r="E270" s="55">
        <f>'DHE07-2'!E293</f>
        <v>0</v>
      </c>
      <c r="F270" s="55">
        <f>'DHE07-2'!F293</f>
        <v>0</v>
      </c>
      <c r="G270" s="55">
        <f>'DHE07-2'!G293</f>
        <v>0</v>
      </c>
      <c r="H270" s="46" t="str">
        <f>RIGHT('DHE07-2'!$D$8,4)</f>
        <v>2024</v>
      </c>
      <c r="I270" s="46" t="str">
        <f>'DHE07-2'!$D$6</f>
        <v>Please Select from:            ↓</v>
      </c>
      <c r="J270" s="46" t="e">
        <f>VLOOKUP(I270,Institution!$A$2:$F$17,5,FALSE)</f>
        <v>#N/A</v>
      </c>
      <c r="K270" s="46" t="e">
        <f>VLOOKUP(I270,Institution!$A$2:$F$17,2,FALSE)</f>
        <v>#N/A</v>
      </c>
      <c r="L270" s="46" t="str">
        <f>'DHE07-2'!B293</f>
        <v>00558</v>
      </c>
      <c r="M270" s="46" t="str">
        <f>'DHE07-2'!C293</f>
        <v>Nicaragua</v>
      </c>
      <c r="N270" s="46" t="str">
        <f>'DHE07-2'!A293</f>
        <v>Foreign Countries</v>
      </c>
    </row>
    <row r="271" spans="1:14" x14ac:dyDescent="0.2">
      <c r="A271" s="48" t="s">
        <v>787</v>
      </c>
      <c r="B271" s="46" t="str">
        <f>'DHE07-2'!B294</f>
        <v>00562</v>
      </c>
      <c r="C271" s="46" t="str">
        <f>'DHE07-2'!C294</f>
        <v>Niger</v>
      </c>
      <c r="D271" s="55">
        <f>'DHE07-2'!D294</f>
        <v>0</v>
      </c>
      <c r="E271" s="55">
        <f>'DHE07-2'!E294</f>
        <v>0</v>
      </c>
      <c r="F271" s="55">
        <f>'DHE07-2'!F294</f>
        <v>0</v>
      </c>
      <c r="G271" s="55">
        <f>'DHE07-2'!G294</f>
        <v>0</v>
      </c>
      <c r="H271" s="46" t="str">
        <f>RIGHT('DHE07-2'!$D$8,4)</f>
        <v>2024</v>
      </c>
      <c r="I271" s="46" t="str">
        <f>'DHE07-2'!$D$6</f>
        <v>Please Select from:            ↓</v>
      </c>
      <c r="J271" s="46" t="e">
        <f>VLOOKUP(I271,Institution!$A$2:$F$17,5,FALSE)</f>
        <v>#N/A</v>
      </c>
      <c r="K271" s="46" t="e">
        <f>VLOOKUP(I271,Institution!$A$2:$F$17,2,FALSE)</f>
        <v>#N/A</v>
      </c>
      <c r="L271" s="46" t="str">
        <f>'DHE07-2'!B294</f>
        <v>00562</v>
      </c>
      <c r="M271" s="46" t="str">
        <f>'DHE07-2'!C294</f>
        <v>Niger</v>
      </c>
      <c r="N271" s="46" t="str">
        <f>'DHE07-2'!A294</f>
        <v>Foreign Countries</v>
      </c>
    </row>
    <row r="272" spans="1:14" x14ac:dyDescent="0.2">
      <c r="A272" s="48" t="s">
        <v>787</v>
      </c>
      <c r="B272" s="46" t="str">
        <f>'DHE07-2'!B295</f>
        <v>00566</v>
      </c>
      <c r="C272" s="46" t="str">
        <f>'DHE07-2'!C295</f>
        <v>Nigeria</v>
      </c>
      <c r="D272" s="55">
        <f>'DHE07-2'!D295</f>
        <v>0</v>
      </c>
      <c r="E272" s="55">
        <f>'DHE07-2'!E295</f>
        <v>0</v>
      </c>
      <c r="F272" s="55">
        <f>'DHE07-2'!F295</f>
        <v>0</v>
      </c>
      <c r="G272" s="55">
        <f>'DHE07-2'!G295</f>
        <v>0</v>
      </c>
      <c r="H272" s="46" t="str">
        <f>RIGHT('DHE07-2'!$D$8,4)</f>
        <v>2024</v>
      </c>
      <c r="I272" s="46" t="str">
        <f>'DHE07-2'!$D$6</f>
        <v>Please Select from:            ↓</v>
      </c>
      <c r="J272" s="46" t="e">
        <f>VLOOKUP(I272,Institution!$A$2:$F$17,5,FALSE)</f>
        <v>#N/A</v>
      </c>
      <c r="K272" s="46" t="e">
        <f>VLOOKUP(I272,Institution!$A$2:$F$17,2,FALSE)</f>
        <v>#N/A</v>
      </c>
      <c r="L272" s="46" t="str">
        <f>'DHE07-2'!B295</f>
        <v>00566</v>
      </c>
      <c r="M272" s="46" t="str">
        <f>'DHE07-2'!C295</f>
        <v>Nigeria</v>
      </c>
      <c r="N272" s="46" t="str">
        <f>'DHE07-2'!A295</f>
        <v>Foreign Countries</v>
      </c>
    </row>
    <row r="273" spans="1:14" x14ac:dyDescent="0.2">
      <c r="A273" s="48" t="s">
        <v>787</v>
      </c>
      <c r="B273" s="46" t="str">
        <f>'DHE07-2'!B296</f>
        <v>00570</v>
      </c>
      <c r="C273" s="46" t="str">
        <f>'DHE07-2'!C296</f>
        <v>Niue</v>
      </c>
      <c r="D273" s="55">
        <f>'DHE07-2'!D296</f>
        <v>0</v>
      </c>
      <c r="E273" s="55">
        <f>'DHE07-2'!E296</f>
        <v>0</v>
      </c>
      <c r="F273" s="55">
        <f>'DHE07-2'!F296</f>
        <v>0</v>
      </c>
      <c r="G273" s="55">
        <f>'DHE07-2'!G296</f>
        <v>0</v>
      </c>
      <c r="H273" s="46" t="str">
        <f>RIGHT('DHE07-2'!$D$8,4)</f>
        <v>2024</v>
      </c>
      <c r="I273" s="46" t="str">
        <f>'DHE07-2'!$D$6</f>
        <v>Please Select from:            ↓</v>
      </c>
      <c r="J273" s="46" t="e">
        <f>VLOOKUP(I273,Institution!$A$2:$F$17,5,FALSE)</f>
        <v>#N/A</v>
      </c>
      <c r="K273" s="46" t="e">
        <f>VLOOKUP(I273,Institution!$A$2:$F$17,2,FALSE)</f>
        <v>#N/A</v>
      </c>
      <c r="L273" s="46" t="str">
        <f>'DHE07-2'!B296</f>
        <v>00570</v>
      </c>
      <c r="M273" s="46" t="str">
        <f>'DHE07-2'!C296</f>
        <v>Niue</v>
      </c>
      <c r="N273" s="46" t="str">
        <f>'DHE07-2'!A296</f>
        <v>Foreign Countries</v>
      </c>
    </row>
    <row r="274" spans="1:14" x14ac:dyDescent="0.2">
      <c r="A274" s="48" t="s">
        <v>787</v>
      </c>
      <c r="B274" s="46" t="str">
        <f>'DHE07-2'!B297</f>
        <v>00574</v>
      </c>
      <c r="C274" s="46" t="str">
        <f>'DHE07-2'!C297</f>
        <v>Norfolk Island</v>
      </c>
      <c r="D274" s="55">
        <f>'DHE07-2'!D297</f>
        <v>0</v>
      </c>
      <c r="E274" s="55">
        <f>'DHE07-2'!E297</f>
        <v>0</v>
      </c>
      <c r="F274" s="55">
        <f>'DHE07-2'!F297</f>
        <v>0</v>
      </c>
      <c r="G274" s="55">
        <f>'DHE07-2'!G297</f>
        <v>0</v>
      </c>
      <c r="H274" s="46" t="str">
        <f>RIGHT('DHE07-2'!$D$8,4)</f>
        <v>2024</v>
      </c>
      <c r="I274" s="46" t="str">
        <f>'DHE07-2'!$D$6</f>
        <v>Please Select from:            ↓</v>
      </c>
      <c r="J274" s="46" t="e">
        <f>VLOOKUP(I274,Institution!$A$2:$F$17,5,FALSE)</f>
        <v>#N/A</v>
      </c>
      <c r="K274" s="46" t="e">
        <f>VLOOKUP(I274,Institution!$A$2:$F$17,2,FALSE)</f>
        <v>#N/A</v>
      </c>
      <c r="L274" s="46" t="str">
        <f>'DHE07-2'!B297</f>
        <v>00574</v>
      </c>
      <c r="M274" s="46" t="str">
        <f>'DHE07-2'!C297</f>
        <v>Norfolk Island</v>
      </c>
      <c r="N274" s="46" t="str">
        <f>'DHE07-2'!A297</f>
        <v>Foreign Countries</v>
      </c>
    </row>
    <row r="275" spans="1:14" x14ac:dyDescent="0.2">
      <c r="A275" s="48" t="s">
        <v>787</v>
      </c>
      <c r="B275" s="46" t="str">
        <f>'DHE07-2'!B298</f>
        <v>00578</v>
      </c>
      <c r="C275" s="46" t="str">
        <f>'DHE07-2'!C298</f>
        <v>Norway</v>
      </c>
      <c r="D275" s="55">
        <f>'DHE07-2'!D298</f>
        <v>0</v>
      </c>
      <c r="E275" s="55">
        <f>'DHE07-2'!E298</f>
        <v>0</v>
      </c>
      <c r="F275" s="55">
        <f>'DHE07-2'!F298</f>
        <v>0</v>
      </c>
      <c r="G275" s="55">
        <f>'DHE07-2'!G298</f>
        <v>0</v>
      </c>
      <c r="H275" s="46" t="str">
        <f>RIGHT('DHE07-2'!$D$8,4)</f>
        <v>2024</v>
      </c>
      <c r="I275" s="46" t="str">
        <f>'DHE07-2'!$D$6</f>
        <v>Please Select from:            ↓</v>
      </c>
      <c r="J275" s="46" t="e">
        <f>VLOOKUP(I275,Institution!$A$2:$F$17,5,FALSE)</f>
        <v>#N/A</v>
      </c>
      <c r="K275" s="46" t="e">
        <f>VLOOKUP(I275,Institution!$A$2:$F$17,2,FALSE)</f>
        <v>#N/A</v>
      </c>
      <c r="L275" s="46" t="str">
        <f>'DHE07-2'!B298</f>
        <v>00578</v>
      </c>
      <c r="M275" s="46" t="str">
        <f>'DHE07-2'!C298</f>
        <v>Norway</v>
      </c>
      <c r="N275" s="46" t="str">
        <f>'DHE07-2'!A298</f>
        <v>Foreign Countries</v>
      </c>
    </row>
    <row r="276" spans="1:14" x14ac:dyDescent="0.2">
      <c r="A276" s="48" t="s">
        <v>787</v>
      </c>
      <c r="B276" s="46" t="str">
        <f>'DHE07-2'!B299</f>
        <v>00586</v>
      </c>
      <c r="C276" s="46" t="str">
        <f>'DHE07-2'!C299</f>
        <v>Pakistan</v>
      </c>
      <c r="D276" s="55">
        <f>'DHE07-2'!D299</f>
        <v>0</v>
      </c>
      <c r="E276" s="55">
        <f>'DHE07-2'!E299</f>
        <v>0</v>
      </c>
      <c r="F276" s="55">
        <f>'DHE07-2'!F299</f>
        <v>0</v>
      </c>
      <c r="G276" s="55">
        <f>'DHE07-2'!G299</f>
        <v>0</v>
      </c>
      <c r="H276" s="46" t="str">
        <f>RIGHT('DHE07-2'!$D$8,4)</f>
        <v>2024</v>
      </c>
      <c r="I276" s="46" t="str">
        <f>'DHE07-2'!$D$6</f>
        <v>Please Select from:            ↓</v>
      </c>
      <c r="J276" s="46" t="e">
        <f>VLOOKUP(I276,Institution!$A$2:$F$17,5,FALSE)</f>
        <v>#N/A</v>
      </c>
      <c r="K276" s="46" t="e">
        <f>VLOOKUP(I276,Institution!$A$2:$F$17,2,FALSE)</f>
        <v>#N/A</v>
      </c>
      <c r="L276" s="46" t="str">
        <f>'DHE07-2'!B299</f>
        <v>00586</v>
      </c>
      <c r="M276" s="46" t="str">
        <f>'DHE07-2'!C299</f>
        <v>Pakistan</v>
      </c>
      <c r="N276" s="46" t="str">
        <f>'DHE07-2'!A299</f>
        <v>Foreign Countries</v>
      </c>
    </row>
    <row r="277" spans="1:14" x14ac:dyDescent="0.2">
      <c r="A277" s="48" t="s">
        <v>787</v>
      </c>
      <c r="B277" s="46" t="str">
        <f>'DHE07-2'!B300</f>
        <v>00591</v>
      </c>
      <c r="C277" s="46" t="str">
        <f>'DHE07-2'!C300</f>
        <v>Panama</v>
      </c>
      <c r="D277" s="55">
        <f>'DHE07-2'!D300</f>
        <v>0</v>
      </c>
      <c r="E277" s="55">
        <f>'DHE07-2'!E300</f>
        <v>0</v>
      </c>
      <c r="F277" s="55">
        <f>'DHE07-2'!F300</f>
        <v>0</v>
      </c>
      <c r="G277" s="55">
        <f>'DHE07-2'!G300</f>
        <v>0</v>
      </c>
      <c r="H277" s="46" t="str">
        <f>RIGHT('DHE07-2'!$D$8,4)</f>
        <v>2024</v>
      </c>
      <c r="I277" s="46" t="str">
        <f>'DHE07-2'!$D$6</f>
        <v>Please Select from:            ↓</v>
      </c>
      <c r="J277" s="46" t="e">
        <f>VLOOKUP(I277,Institution!$A$2:$F$17,5,FALSE)</f>
        <v>#N/A</v>
      </c>
      <c r="K277" s="46" t="e">
        <f>VLOOKUP(I277,Institution!$A$2:$F$17,2,FALSE)</f>
        <v>#N/A</v>
      </c>
      <c r="L277" s="46" t="str">
        <f>'DHE07-2'!B300</f>
        <v>00591</v>
      </c>
      <c r="M277" s="46" t="str">
        <f>'DHE07-2'!C300</f>
        <v>Panama</v>
      </c>
      <c r="N277" s="46" t="str">
        <f>'DHE07-2'!A300</f>
        <v>Foreign Countries</v>
      </c>
    </row>
    <row r="278" spans="1:14" x14ac:dyDescent="0.2">
      <c r="A278" s="48" t="s">
        <v>787</v>
      </c>
      <c r="B278" s="46" t="str">
        <f>'DHE07-2'!B301</f>
        <v>00598</v>
      </c>
      <c r="C278" s="46" t="str">
        <f>'DHE07-2'!C301</f>
        <v>Papua New Guinea</v>
      </c>
      <c r="D278" s="55">
        <f>'DHE07-2'!D301</f>
        <v>0</v>
      </c>
      <c r="E278" s="55">
        <f>'DHE07-2'!E301</f>
        <v>0</v>
      </c>
      <c r="F278" s="55">
        <f>'DHE07-2'!F301</f>
        <v>0</v>
      </c>
      <c r="G278" s="55">
        <f>'DHE07-2'!G301</f>
        <v>0</v>
      </c>
      <c r="H278" s="46" t="str">
        <f>RIGHT('DHE07-2'!$D$8,4)</f>
        <v>2024</v>
      </c>
      <c r="I278" s="46" t="str">
        <f>'DHE07-2'!$D$6</f>
        <v>Please Select from:            ↓</v>
      </c>
      <c r="J278" s="46" t="e">
        <f>VLOOKUP(I278,Institution!$A$2:$F$17,5,FALSE)</f>
        <v>#N/A</v>
      </c>
      <c r="K278" s="46" t="e">
        <f>VLOOKUP(I278,Institution!$A$2:$F$17,2,FALSE)</f>
        <v>#N/A</v>
      </c>
      <c r="L278" s="46" t="str">
        <f>'DHE07-2'!B301</f>
        <v>00598</v>
      </c>
      <c r="M278" s="46" t="str">
        <f>'DHE07-2'!C301</f>
        <v>Papua New Guinea</v>
      </c>
      <c r="N278" s="46" t="str">
        <f>'DHE07-2'!A301</f>
        <v>Foreign Countries</v>
      </c>
    </row>
    <row r="279" spans="1:14" x14ac:dyDescent="0.2">
      <c r="A279" s="48" t="s">
        <v>787</v>
      </c>
      <c r="B279" s="46" t="str">
        <f>'DHE07-2'!B302</f>
        <v>00600</v>
      </c>
      <c r="C279" s="46" t="str">
        <f>'DHE07-2'!C302</f>
        <v>Paraguay</v>
      </c>
      <c r="D279" s="55">
        <f>'DHE07-2'!D302</f>
        <v>0</v>
      </c>
      <c r="E279" s="55">
        <f>'DHE07-2'!E302</f>
        <v>0</v>
      </c>
      <c r="F279" s="55">
        <f>'DHE07-2'!F302</f>
        <v>0</v>
      </c>
      <c r="G279" s="55">
        <f>'DHE07-2'!G302</f>
        <v>0</v>
      </c>
      <c r="H279" s="46" t="str">
        <f>RIGHT('DHE07-2'!$D$8,4)</f>
        <v>2024</v>
      </c>
      <c r="I279" s="46" t="str">
        <f>'DHE07-2'!$D$6</f>
        <v>Please Select from:            ↓</v>
      </c>
      <c r="J279" s="46" t="e">
        <f>VLOOKUP(I279,Institution!$A$2:$F$17,5,FALSE)</f>
        <v>#N/A</v>
      </c>
      <c r="K279" s="46" t="e">
        <f>VLOOKUP(I279,Institution!$A$2:$F$17,2,FALSE)</f>
        <v>#N/A</v>
      </c>
      <c r="L279" s="46" t="str">
        <f>'DHE07-2'!B302</f>
        <v>00600</v>
      </c>
      <c r="M279" s="46" t="str">
        <f>'DHE07-2'!C302</f>
        <v>Paraguay</v>
      </c>
      <c r="N279" s="46" t="str">
        <f>'DHE07-2'!A302</f>
        <v>Foreign Countries</v>
      </c>
    </row>
    <row r="280" spans="1:14" x14ac:dyDescent="0.2">
      <c r="A280" s="48" t="s">
        <v>787</v>
      </c>
      <c r="B280" s="46" t="str">
        <f>'DHE07-2'!B303</f>
        <v>00604</v>
      </c>
      <c r="C280" s="46" t="str">
        <f>'DHE07-2'!C303</f>
        <v>Peru</v>
      </c>
      <c r="D280" s="55">
        <f>'DHE07-2'!D303</f>
        <v>0</v>
      </c>
      <c r="E280" s="55">
        <f>'DHE07-2'!E303</f>
        <v>0</v>
      </c>
      <c r="F280" s="55">
        <f>'DHE07-2'!F303</f>
        <v>0</v>
      </c>
      <c r="G280" s="55">
        <f>'DHE07-2'!G303</f>
        <v>0</v>
      </c>
      <c r="H280" s="46" t="str">
        <f>RIGHT('DHE07-2'!$D$8,4)</f>
        <v>2024</v>
      </c>
      <c r="I280" s="46" t="str">
        <f>'DHE07-2'!$D$6</f>
        <v>Please Select from:            ↓</v>
      </c>
      <c r="J280" s="46" t="e">
        <f>VLOOKUP(I280,Institution!$A$2:$F$17,5,FALSE)</f>
        <v>#N/A</v>
      </c>
      <c r="K280" s="46" t="e">
        <f>VLOOKUP(I280,Institution!$A$2:$F$17,2,FALSE)</f>
        <v>#N/A</v>
      </c>
      <c r="L280" s="46" t="str">
        <f>'DHE07-2'!B303</f>
        <v>00604</v>
      </c>
      <c r="M280" s="46" t="str">
        <f>'DHE07-2'!C303</f>
        <v>Peru</v>
      </c>
      <c r="N280" s="46" t="str">
        <f>'DHE07-2'!A303</f>
        <v>Foreign Countries</v>
      </c>
    </row>
    <row r="281" spans="1:14" x14ac:dyDescent="0.2">
      <c r="A281" s="48" t="s">
        <v>787</v>
      </c>
      <c r="B281" s="46" t="str">
        <f>'DHE07-2'!B304</f>
        <v>00608</v>
      </c>
      <c r="C281" s="46" t="str">
        <f>'DHE07-2'!C304</f>
        <v>Philippines</v>
      </c>
      <c r="D281" s="55">
        <f>'DHE07-2'!D304</f>
        <v>0</v>
      </c>
      <c r="E281" s="55">
        <f>'DHE07-2'!E304</f>
        <v>0</v>
      </c>
      <c r="F281" s="55">
        <f>'DHE07-2'!F304</f>
        <v>0</v>
      </c>
      <c r="G281" s="55">
        <f>'DHE07-2'!G304</f>
        <v>0</v>
      </c>
      <c r="H281" s="46" t="str">
        <f>RIGHT('DHE07-2'!$D$8,4)</f>
        <v>2024</v>
      </c>
      <c r="I281" s="46" t="str">
        <f>'DHE07-2'!$D$6</f>
        <v>Please Select from:            ↓</v>
      </c>
      <c r="J281" s="46" t="e">
        <f>VLOOKUP(I281,Institution!$A$2:$F$17,5,FALSE)</f>
        <v>#N/A</v>
      </c>
      <c r="K281" s="46" t="e">
        <f>VLOOKUP(I281,Institution!$A$2:$F$17,2,FALSE)</f>
        <v>#N/A</v>
      </c>
      <c r="L281" s="46" t="str">
        <f>'DHE07-2'!B304</f>
        <v>00608</v>
      </c>
      <c r="M281" s="46" t="str">
        <f>'DHE07-2'!C304</f>
        <v>Philippines</v>
      </c>
      <c r="N281" s="46" t="str">
        <f>'DHE07-2'!A304</f>
        <v>Foreign Countries</v>
      </c>
    </row>
    <row r="282" spans="1:14" x14ac:dyDescent="0.2">
      <c r="A282" s="48" t="s">
        <v>787</v>
      </c>
      <c r="B282" s="46" t="str">
        <f>'DHE07-2'!B305</f>
        <v>00612</v>
      </c>
      <c r="C282" s="46" t="str">
        <f>'DHE07-2'!C305</f>
        <v>Pitcairn</v>
      </c>
      <c r="D282" s="55">
        <f>'DHE07-2'!D305</f>
        <v>0</v>
      </c>
      <c r="E282" s="55">
        <f>'DHE07-2'!E305</f>
        <v>0</v>
      </c>
      <c r="F282" s="55">
        <f>'DHE07-2'!F305</f>
        <v>0</v>
      </c>
      <c r="G282" s="55">
        <f>'DHE07-2'!G305</f>
        <v>0</v>
      </c>
      <c r="H282" s="46" t="str">
        <f>RIGHT('DHE07-2'!$D$8,4)</f>
        <v>2024</v>
      </c>
      <c r="I282" s="46" t="str">
        <f>'DHE07-2'!$D$6</f>
        <v>Please Select from:            ↓</v>
      </c>
      <c r="J282" s="46" t="e">
        <f>VLOOKUP(I282,Institution!$A$2:$F$17,5,FALSE)</f>
        <v>#N/A</v>
      </c>
      <c r="K282" s="46" t="e">
        <f>VLOOKUP(I282,Institution!$A$2:$F$17,2,FALSE)</f>
        <v>#N/A</v>
      </c>
      <c r="L282" s="46" t="str">
        <f>'DHE07-2'!B305</f>
        <v>00612</v>
      </c>
      <c r="M282" s="46" t="str">
        <f>'DHE07-2'!C305</f>
        <v>Pitcairn</v>
      </c>
      <c r="N282" s="46" t="str">
        <f>'DHE07-2'!A305</f>
        <v>Foreign Countries</v>
      </c>
    </row>
    <row r="283" spans="1:14" x14ac:dyDescent="0.2">
      <c r="A283" s="48" t="s">
        <v>787</v>
      </c>
      <c r="B283" s="46" t="str">
        <f>'DHE07-2'!B306</f>
        <v>00616</v>
      </c>
      <c r="C283" s="46" t="str">
        <f>'DHE07-2'!C306</f>
        <v>Poland</v>
      </c>
      <c r="D283" s="55">
        <f>'DHE07-2'!D306</f>
        <v>0</v>
      </c>
      <c r="E283" s="55">
        <f>'DHE07-2'!E306</f>
        <v>0</v>
      </c>
      <c r="F283" s="55">
        <f>'DHE07-2'!F306</f>
        <v>0</v>
      </c>
      <c r="G283" s="55">
        <f>'DHE07-2'!G306</f>
        <v>0</v>
      </c>
      <c r="H283" s="46" t="str">
        <f>RIGHT('DHE07-2'!$D$8,4)</f>
        <v>2024</v>
      </c>
      <c r="I283" s="46" t="str">
        <f>'DHE07-2'!$D$6</f>
        <v>Please Select from:            ↓</v>
      </c>
      <c r="J283" s="46" t="e">
        <f>VLOOKUP(I283,Institution!$A$2:$F$17,5,FALSE)</f>
        <v>#N/A</v>
      </c>
      <c r="K283" s="46" t="e">
        <f>VLOOKUP(I283,Institution!$A$2:$F$17,2,FALSE)</f>
        <v>#N/A</v>
      </c>
      <c r="L283" s="46" t="str">
        <f>'DHE07-2'!B306</f>
        <v>00616</v>
      </c>
      <c r="M283" s="46" t="str">
        <f>'DHE07-2'!C306</f>
        <v>Poland</v>
      </c>
      <c r="N283" s="46" t="str">
        <f>'DHE07-2'!A306</f>
        <v>Foreign Countries</v>
      </c>
    </row>
    <row r="284" spans="1:14" x14ac:dyDescent="0.2">
      <c r="A284" s="48" t="s">
        <v>787</v>
      </c>
      <c r="B284" s="46" t="str">
        <f>'DHE07-2'!B307</f>
        <v>00620</v>
      </c>
      <c r="C284" s="46" t="str">
        <f>'DHE07-2'!C307</f>
        <v>Portugal</v>
      </c>
      <c r="D284" s="55">
        <f>'DHE07-2'!D307</f>
        <v>0</v>
      </c>
      <c r="E284" s="55">
        <f>'DHE07-2'!E307</f>
        <v>0</v>
      </c>
      <c r="F284" s="55">
        <f>'DHE07-2'!F307</f>
        <v>0</v>
      </c>
      <c r="G284" s="55">
        <f>'DHE07-2'!G307</f>
        <v>0</v>
      </c>
      <c r="H284" s="46" t="str">
        <f>RIGHT('DHE07-2'!$D$8,4)</f>
        <v>2024</v>
      </c>
      <c r="I284" s="46" t="str">
        <f>'DHE07-2'!$D$6</f>
        <v>Please Select from:            ↓</v>
      </c>
      <c r="J284" s="46" t="e">
        <f>VLOOKUP(I284,Institution!$A$2:$F$17,5,FALSE)</f>
        <v>#N/A</v>
      </c>
      <c r="K284" s="46" t="e">
        <f>VLOOKUP(I284,Institution!$A$2:$F$17,2,FALSE)</f>
        <v>#N/A</v>
      </c>
      <c r="L284" s="46" t="str">
        <f>'DHE07-2'!B307</f>
        <v>00620</v>
      </c>
      <c r="M284" s="46" t="str">
        <f>'DHE07-2'!C307</f>
        <v>Portugal</v>
      </c>
      <c r="N284" s="46" t="str">
        <f>'DHE07-2'!A307</f>
        <v>Foreign Countries</v>
      </c>
    </row>
    <row r="285" spans="1:14" x14ac:dyDescent="0.2">
      <c r="A285" s="48" t="s">
        <v>787</v>
      </c>
      <c r="B285" s="46" t="str">
        <f>'DHE07-2'!B308</f>
        <v>00624</v>
      </c>
      <c r="C285" s="46" t="str">
        <f>'DHE07-2'!C308</f>
        <v>Guinea-Bissau</v>
      </c>
      <c r="D285" s="55">
        <f>'DHE07-2'!D308</f>
        <v>0</v>
      </c>
      <c r="E285" s="55">
        <f>'DHE07-2'!E308</f>
        <v>0</v>
      </c>
      <c r="F285" s="55">
        <f>'DHE07-2'!F308</f>
        <v>0</v>
      </c>
      <c r="G285" s="55">
        <f>'DHE07-2'!G308</f>
        <v>0</v>
      </c>
      <c r="H285" s="46" t="str">
        <f>RIGHT('DHE07-2'!$D$8,4)</f>
        <v>2024</v>
      </c>
      <c r="I285" s="46" t="str">
        <f>'DHE07-2'!$D$6</f>
        <v>Please Select from:            ↓</v>
      </c>
      <c r="J285" s="46" t="e">
        <f>VLOOKUP(I285,Institution!$A$2:$F$17,5,FALSE)</f>
        <v>#N/A</v>
      </c>
      <c r="K285" s="46" t="e">
        <f>VLOOKUP(I285,Institution!$A$2:$F$17,2,FALSE)</f>
        <v>#N/A</v>
      </c>
      <c r="L285" s="46" t="str">
        <f>'DHE07-2'!B308</f>
        <v>00624</v>
      </c>
      <c r="M285" s="46" t="str">
        <f>'DHE07-2'!C308</f>
        <v>Guinea-Bissau</v>
      </c>
      <c r="N285" s="46" t="str">
        <f>'DHE07-2'!A308</f>
        <v>Foreign Countries</v>
      </c>
    </row>
    <row r="286" spans="1:14" x14ac:dyDescent="0.2">
      <c r="A286" s="48" t="s">
        <v>787</v>
      </c>
      <c r="B286" s="46" t="str">
        <f>'DHE07-2'!B309</f>
        <v>00626</v>
      </c>
      <c r="C286" s="46" t="str">
        <f>'DHE07-2'!C309</f>
        <v>Timor-Leste</v>
      </c>
      <c r="D286" s="55">
        <f>'DHE07-2'!D309</f>
        <v>0</v>
      </c>
      <c r="E286" s="55">
        <f>'DHE07-2'!E309</f>
        <v>0</v>
      </c>
      <c r="F286" s="55">
        <f>'DHE07-2'!F309</f>
        <v>0</v>
      </c>
      <c r="G286" s="55">
        <f>'DHE07-2'!G309</f>
        <v>0</v>
      </c>
      <c r="H286" s="46" t="str">
        <f>RIGHT('DHE07-2'!$D$8,4)</f>
        <v>2024</v>
      </c>
      <c r="I286" s="46" t="str">
        <f>'DHE07-2'!$D$6</f>
        <v>Please Select from:            ↓</v>
      </c>
      <c r="J286" s="46" t="e">
        <f>VLOOKUP(I286,Institution!$A$2:$F$17,5,FALSE)</f>
        <v>#N/A</v>
      </c>
      <c r="K286" s="46" t="e">
        <f>VLOOKUP(I286,Institution!$A$2:$F$17,2,FALSE)</f>
        <v>#N/A</v>
      </c>
      <c r="L286" s="46" t="str">
        <f>'DHE07-2'!B309</f>
        <v>00626</v>
      </c>
      <c r="M286" s="46" t="str">
        <f>'DHE07-2'!C309</f>
        <v>Timor-Leste</v>
      </c>
      <c r="N286" s="46" t="str">
        <f>'DHE07-2'!A309</f>
        <v>Foreign Countries</v>
      </c>
    </row>
    <row r="287" spans="1:14" x14ac:dyDescent="0.2">
      <c r="A287" s="48" t="s">
        <v>787</v>
      </c>
      <c r="B287" s="46" t="str">
        <f>'DHE07-2'!B310</f>
        <v>00634</v>
      </c>
      <c r="C287" s="46" t="str">
        <f>'DHE07-2'!C310</f>
        <v>Qatar</v>
      </c>
      <c r="D287" s="55">
        <f>'DHE07-2'!D310</f>
        <v>0</v>
      </c>
      <c r="E287" s="55">
        <f>'DHE07-2'!E310</f>
        <v>0</v>
      </c>
      <c r="F287" s="55">
        <f>'DHE07-2'!F310</f>
        <v>0</v>
      </c>
      <c r="G287" s="55">
        <f>'DHE07-2'!G310</f>
        <v>0</v>
      </c>
      <c r="H287" s="46" t="str">
        <f>RIGHT('DHE07-2'!$D$8,4)</f>
        <v>2024</v>
      </c>
      <c r="I287" s="46" t="str">
        <f>'DHE07-2'!$D$6</f>
        <v>Please Select from:            ↓</v>
      </c>
      <c r="J287" s="46" t="e">
        <f>VLOOKUP(I287,Institution!$A$2:$F$17,5,FALSE)</f>
        <v>#N/A</v>
      </c>
      <c r="K287" s="46" t="e">
        <f>VLOOKUP(I287,Institution!$A$2:$F$17,2,FALSE)</f>
        <v>#N/A</v>
      </c>
      <c r="L287" s="46" t="str">
        <f>'DHE07-2'!B310</f>
        <v>00634</v>
      </c>
      <c r="M287" s="46" t="str">
        <f>'DHE07-2'!C310</f>
        <v>Qatar</v>
      </c>
      <c r="N287" s="46" t="str">
        <f>'DHE07-2'!A310</f>
        <v>Foreign Countries</v>
      </c>
    </row>
    <row r="288" spans="1:14" x14ac:dyDescent="0.2">
      <c r="A288" s="48" t="s">
        <v>787</v>
      </c>
      <c r="B288" s="46" t="str">
        <f>'DHE07-2'!B311</f>
        <v>00638</v>
      </c>
      <c r="C288" s="46" t="str">
        <f>'DHE07-2'!C311</f>
        <v>Réunion</v>
      </c>
      <c r="D288" s="55">
        <f>'DHE07-2'!D311</f>
        <v>0</v>
      </c>
      <c r="E288" s="55">
        <f>'DHE07-2'!E311</f>
        <v>0</v>
      </c>
      <c r="F288" s="55">
        <f>'DHE07-2'!F311</f>
        <v>0</v>
      </c>
      <c r="G288" s="55">
        <f>'DHE07-2'!G311</f>
        <v>0</v>
      </c>
      <c r="H288" s="46" t="str">
        <f>RIGHT('DHE07-2'!$D$8,4)</f>
        <v>2024</v>
      </c>
      <c r="I288" s="46" t="str">
        <f>'DHE07-2'!$D$6</f>
        <v>Please Select from:            ↓</v>
      </c>
      <c r="J288" s="46" t="e">
        <f>VLOOKUP(I288,Institution!$A$2:$F$17,5,FALSE)</f>
        <v>#N/A</v>
      </c>
      <c r="K288" s="46" t="e">
        <f>VLOOKUP(I288,Institution!$A$2:$F$17,2,FALSE)</f>
        <v>#N/A</v>
      </c>
      <c r="L288" s="46" t="str">
        <f>'DHE07-2'!B311</f>
        <v>00638</v>
      </c>
      <c r="M288" s="46" t="str">
        <f>'DHE07-2'!C311</f>
        <v>Réunion</v>
      </c>
      <c r="N288" s="46" t="str">
        <f>'DHE07-2'!A311</f>
        <v>Foreign Countries</v>
      </c>
    </row>
    <row r="289" spans="1:14" x14ac:dyDescent="0.2">
      <c r="A289" s="48" t="s">
        <v>787</v>
      </c>
      <c r="B289" s="46" t="str">
        <f>'DHE07-2'!B312</f>
        <v>00642</v>
      </c>
      <c r="C289" s="46" t="str">
        <f>'DHE07-2'!C312</f>
        <v>Romania</v>
      </c>
      <c r="D289" s="55">
        <f>'DHE07-2'!D312</f>
        <v>0</v>
      </c>
      <c r="E289" s="55">
        <f>'DHE07-2'!E312</f>
        <v>0</v>
      </c>
      <c r="F289" s="55">
        <f>'DHE07-2'!F312</f>
        <v>0</v>
      </c>
      <c r="G289" s="55">
        <f>'DHE07-2'!G312</f>
        <v>0</v>
      </c>
      <c r="H289" s="46" t="str">
        <f>RIGHT('DHE07-2'!$D$8,4)</f>
        <v>2024</v>
      </c>
      <c r="I289" s="46" t="str">
        <f>'DHE07-2'!$D$6</f>
        <v>Please Select from:            ↓</v>
      </c>
      <c r="J289" s="46" t="e">
        <f>VLOOKUP(I289,Institution!$A$2:$F$17,5,FALSE)</f>
        <v>#N/A</v>
      </c>
      <c r="K289" s="46" t="e">
        <f>VLOOKUP(I289,Institution!$A$2:$F$17,2,FALSE)</f>
        <v>#N/A</v>
      </c>
      <c r="L289" s="46" t="str">
        <f>'DHE07-2'!B312</f>
        <v>00642</v>
      </c>
      <c r="M289" s="46" t="str">
        <f>'DHE07-2'!C312</f>
        <v>Romania</v>
      </c>
      <c r="N289" s="46" t="str">
        <f>'DHE07-2'!A312</f>
        <v>Foreign Countries</v>
      </c>
    </row>
    <row r="290" spans="1:14" x14ac:dyDescent="0.2">
      <c r="A290" s="48" t="s">
        <v>787</v>
      </c>
      <c r="B290" s="46" t="str">
        <f>'DHE07-2'!B313</f>
        <v>00643</v>
      </c>
      <c r="C290" s="46" t="str">
        <f>'DHE07-2'!C313</f>
        <v>Russian Federation</v>
      </c>
      <c r="D290" s="55">
        <f>'DHE07-2'!D313</f>
        <v>0</v>
      </c>
      <c r="E290" s="55">
        <f>'DHE07-2'!E313</f>
        <v>0</v>
      </c>
      <c r="F290" s="55">
        <f>'DHE07-2'!F313</f>
        <v>0</v>
      </c>
      <c r="G290" s="55">
        <f>'DHE07-2'!G313</f>
        <v>0</v>
      </c>
      <c r="H290" s="46" t="str">
        <f>RIGHT('DHE07-2'!$D$8,4)</f>
        <v>2024</v>
      </c>
      <c r="I290" s="46" t="str">
        <f>'DHE07-2'!$D$6</f>
        <v>Please Select from:            ↓</v>
      </c>
      <c r="J290" s="46" t="e">
        <f>VLOOKUP(I290,Institution!$A$2:$F$17,5,FALSE)</f>
        <v>#N/A</v>
      </c>
      <c r="K290" s="46" t="e">
        <f>VLOOKUP(I290,Institution!$A$2:$F$17,2,FALSE)</f>
        <v>#N/A</v>
      </c>
      <c r="L290" s="46" t="str">
        <f>'DHE07-2'!B313</f>
        <v>00643</v>
      </c>
      <c r="M290" s="46" t="str">
        <f>'DHE07-2'!C313</f>
        <v>Russian Federation</v>
      </c>
      <c r="N290" s="46" t="str">
        <f>'DHE07-2'!A313</f>
        <v>Foreign Countries</v>
      </c>
    </row>
    <row r="291" spans="1:14" x14ac:dyDescent="0.2">
      <c r="A291" s="48" t="s">
        <v>787</v>
      </c>
      <c r="B291" s="46" t="str">
        <f>'DHE07-2'!B314</f>
        <v>00646</v>
      </c>
      <c r="C291" s="46" t="str">
        <f>'DHE07-2'!C314</f>
        <v>Rwanda</v>
      </c>
      <c r="D291" s="55">
        <f>'DHE07-2'!D314</f>
        <v>0</v>
      </c>
      <c r="E291" s="55">
        <f>'DHE07-2'!E314</f>
        <v>0</v>
      </c>
      <c r="F291" s="55">
        <f>'DHE07-2'!F314</f>
        <v>0</v>
      </c>
      <c r="G291" s="55">
        <f>'DHE07-2'!G314</f>
        <v>0</v>
      </c>
      <c r="H291" s="46" t="str">
        <f>RIGHT('DHE07-2'!$D$8,4)</f>
        <v>2024</v>
      </c>
      <c r="I291" s="46" t="str">
        <f>'DHE07-2'!$D$6</f>
        <v>Please Select from:            ↓</v>
      </c>
      <c r="J291" s="46" t="e">
        <f>VLOOKUP(I291,Institution!$A$2:$F$17,5,FALSE)</f>
        <v>#N/A</v>
      </c>
      <c r="K291" s="46" t="e">
        <f>VLOOKUP(I291,Institution!$A$2:$F$17,2,FALSE)</f>
        <v>#N/A</v>
      </c>
      <c r="L291" s="46" t="str">
        <f>'DHE07-2'!B314</f>
        <v>00646</v>
      </c>
      <c r="M291" s="46" t="str">
        <f>'DHE07-2'!C314</f>
        <v>Rwanda</v>
      </c>
      <c r="N291" s="46" t="str">
        <f>'DHE07-2'!A314</f>
        <v>Foreign Countries</v>
      </c>
    </row>
    <row r="292" spans="1:14" x14ac:dyDescent="0.2">
      <c r="A292" s="48" t="s">
        <v>787</v>
      </c>
      <c r="B292" s="46" t="str">
        <f>'DHE07-2'!B315</f>
        <v>00652</v>
      </c>
      <c r="C292" s="46" t="str">
        <f>'DHE07-2'!C315</f>
        <v>Saint Barthélemy</v>
      </c>
      <c r="D292" s="55">
        <f>'DHE07-2'!D315</f>
        <v>0</v>
      </c>
      <c r="E292" s="55">
        <f>'DHE07-2'!E315</f>
        <v>0</v>
      </c>
      <c r="F292" s="55">
        <f>'DHE07-2'!F315</f>
        <v>0</v>
      </c>
      <c r="G292" s="55">
        <f>'DHE07-2'!G315</f>
        <v>0</v>
      </c>
      <c r="H292" s="46" t="str">
        <f>RIGHT('DHE07-2'!$D$8,4)</f>
        <v>2024</v>
      </c>
      <c r="I292" s="46" t="str">
        <f>'DHE07-2'!$D$6</f>
        <v>Please Select from:            ↓</v>
      </c>
      <c r="J292" s="46" t="e">
        <f>VLOOKUP(I292,Institution!$A$2:$F$17,5,FALSE)</f>
        <v>#N/A</v>
      </c>
      <c r="K292" s="46" t="e">
        <f>VLOOKUP(I292,Institution!$A$2:$F$17,2,FALSE)</f>
        <v>#N/A</v>
      </c>
      <c r="L292" s="46" t="str">
        <f>'DHE07-2'!B315</f>
        <v>00652</v>
      </c>
      <c r="M292" s="46" t="str">
        <f>'DHE07-2'!C315</f>
        <v>Saint Barthélemy</v>
      </c>
      <c r="N292" s="46" t="str">
        <f>'DHE07-2'!A315</f>
        <v>Foreign Countries</v>
      </c>
    </row>
    <row r="293" spans="1:14" x14ac:dyDescent="0.2">
      <c r="A293" s="48" t="s">
        <v>787</v>
      </c>
      <c r="B293" s="46" t="str">
        <f>'DHE07-2'!B316</f>
        <v>00654</v>
      </c>
      <c r="C293" s="46" t="str">
        <f>'DHE07-2'!C316</f>
        <v>Saint Helena, Ascension and Tristan Da Cunha</v>
      </c>
      <c r="D293" s="55">
        <f>'DHE07-2'!D316</f>
        <v>0</v>
      </c>
      <c r="E293" s="55">
        <f>'DHE07-2'!E316</f>
        <v>0</v>
      </c>
      <c r="F293" s="55">
        <f>'DHE07-2'!F316</f>
        <v>0</v>
      </c>
      <c r="G293" s="55">
        <f>'DHE07-2'!G316</f>
        <v>0</v>
      </c>
      <c r="H293" s="46" t="str">
        <f>RIGHT('DHE07-2'!$D$8,4)</f>
        <v>2024</v>
      </c>
      <c r="I293" s="46" t="str">
        <f>'DHE07-2'!$D$6</f>
        <v>Please Select from:            ↓</v>
      </c>
      <c r="J293" s="46" t="e">
        <f>VLOOKUP(I293,Institution!$A$2:$F$17,5,FALSE)</f>
        <v>#N/A</v>
      </c>
      <c r="K293" s="46" t="e">
        <f>VLOOKUP(I293,Institution!$A$2:$F$17,2,FALSE)</f>
        <v>#N/A</v>
      </c>
      <c r="L293" s="46" t="str">
        <f>'DHE07-2'!B316</f>
        <v>00654</v>
      </c>
      <c r="M293" s="46" t="str">
        <f>'DHE07-2'!C316</f>
        <v>Saint Helena, Ascension and Tristan Da Cunha</v>
      </c>
      <c r="N293" s="46" t="str">
        <f>'DHE07-2'!A316</f>
        <v>Foreign Countries</v>
      </c>
    </row>
    <row r="294" spans="1:14" x14ac:dyDescent="0.2">
      <c r="A294" s="48" t="s">
        <v>787</v>
      </c>
      <c r="B294" s="46" t="str">
        <f>'DHE07-2'!B317</f>
        <v>00659</v>
      </c>
      <c r="C294" s="46" t="str">
        <f>'DHE07-2'!C317</f>
        <v>Saint Kitts and Nevis</v>
      </c>
      <c r="D294" s="55">
        <f>'DHE07-2'!D317</f>
        <v>0</v>
      </c>
      <c r="E294" s="55">
        <f>'DHE07-2'!E317</f>
        <v>0</v>
      </c>
      <c r="F294" s="55">
        <f>'DHE07-2'!F317</f>
        <v>0</v>
      </c>
      <c r="G294" s="55">
        <f>'DHE07-2'!G317</f>
        <v>0</v>
      </c>
      <c r="H294" s="46" t="str">
        <f>RIGHT('DHE07-2'!$D$8,4)</f>
        <v>2024</v>
      </c>
      <c r="I294" s="46" t="str">
        <f>'DHE07-2'!$D$6</f>
        <v>Please Select from:            ↓</v>
      </c>
      <c r="J294" s="46" t="e">
        <f>VLOOKUP(I294,Institution!$A$2:$F$17,5,FALSE)</f>
        <v>#N/A</v>
      </c>
      <c r="K294" s="46" t="e">
        <f>VLOOKUP(I294,Institution!$A$2:$F$17,2,FALSE)</f>
        <v>#N/A</v>
      </c>
      <c r="L294" s="46" t="str">
        <f>'DHE07-2'!B317</f>
        <v>00659</v>
      </c>
      <c r="M294" s="46" t="str">
        <f>'DHE07-2'!C317</f>
        <v>Saint Kitts and Nevis</v>
      </c>
      <c r="N294" s="46" t="str">
        <f>'DHE07-2'!A317</f>
        <v>Foreign Countries</v>
      </c>
    </row>
    <row r="295" spans="1:14" x14ac:dyDescent="0.2">
      <c r="A295" s="48" t="s">
        <v>787</v>
      </c>
      <c r="B295" s="46" t="str">
        <f>'DHE07-2'!B318</f>
        <v>00660</v>
      </c>
      <c r="C295" s="46" t="str">
        <f>'DHE07-2'!C318</f>
        <v>Anguilla</v>
      </c>
      <c r="D295" s="55">
        <f>'DHE07-2'!D318</f>
        <v>0</v>
      </c>
      <c r="E295" s="55">
        <f>'DHE07-2'!E318</f>
        <v>0</v>
      </c>
      <c r="F295" s="55">
        <f>'DHE07-2'!F318</f>
        <v>0</v>
      </c>
      <c r="G295" s="55">
        <f>'DHE07-2'!G318</f>
        <v>0</v>
      </c>
      <c r="H295" s="46" t="str">
        <f>RIGHT('DHE07-2'!$D$8,4)</f>
        <v>2024</v>
      </c>
      <c r="I295" s="46" t="str">
        <f>'DHE07-2'!$D$6</f>
        <v>Please Select from:            ↓</v>
      </c>
      <c r="J295" s="46" t="e">
        <f>VLOOKUP(I295,Institution!$A$2:$F$17,5,FALSE)</f>
        <v>#N/A</v>
      </c>
      <c r="K295" s="46" t="e">
        <f>VLOOKUP(I295,Institution!$A$2:$F$17,2,FALSE)</f>
        <v>#N/A</v>
      </c>
      <c r="L295" s="46" t="str">
        <f>'DHE07-2'!B318</f>
        <v>00660</v>
      </c>
      <c r="M295" s="46" t="str">
        <f>'DHE07-2'!C318</f>
        <v>Anguilla</v>
      </c>
      <c r="N295" s="46" t="str">
        <f>'DHE07-2'!A318</f>
        <v>Foreign Countries</v>
      </c>
    </row>
    <row r="296" spans="1:14" x14ac:dyDescent="0.2">
      <c r="A296" s="48" t="s">
        <v>787</v>
      </c>
      <c r="B296" s="46" t="str">
        <f>'DHE07-2'!B319</f>
        <v>00662</v>
      </c>
      <c r="C296" s="46" t="str">
        <f>'DHE07-2'!C319</f>
        <v>Saint Lucia</v>
      </c>
      <c r="D296" s="55">
        <f>'DHE07-2'!D319</f>
        <v>0</v>
      </c>
      <c r="E296" s="55">
        <f>'DHE07-2'!E319</f>
        <v>0</v>
      </c>
      <c r="F296" s="55">
        <f>'DHE07-2'!F319</f>
        <v>0</v>
      </c>
      <c r="G296" s="55">
        <f>'DHE07-2'!G319</f>
        <v>0</v>
      </c>
      <c r="H296" s="46" t="str">
        <f>RIGHT('DHE07-2'!$D$8,4)</f>
        <v>2024</v>
      </c>
      <c r="I296" s="46" t="str">
        <f>'DHE07-2'!$D$6</f>
        <v>Please Select from:            ↓</v>
      </c>
      <c r="J296" s="46" t="e">
        <f>VLOOKUP(I296,Institution!$A$2:$F$17,5,FALSE)</f>
        <v>#N/A</v>
      </c>
      <c r="K296" s="46" t="e">
        <f>VLOOKUP(I296,Institution!$A$2:$F$17,2,FALSE)</f>
        <v>#N/A</v>
      </c>
      <c r="L296" s="46" t="str">
        <f>'DHE07-2'!B319</f>
        <v>00662</v>
      </c>
      <c r="M296" s="46" t="str">
        <f>'DHE07-2'!C319</f>
        <v>Saint Lucia</v>
      </c>
      <c r="N296" s="46" t="str">
        <f>'DHE07-2'!A319</f>
        <v>Foreign Countries</v>
      </c>
    </row>
    <row r="297" spans="1:14" x14ac:dyDescent="0.2">
      <c r="A297" s="48" t="s">
        <v>787</v>
      </c>
      <c r="B297" s="46" t="str">
        <f>'DHE07-2'!B320</f>
        <v>00663</v>
      </c>
      <c r="C297" s="46" t="str">
        <f>'DHE07-2'!C320</f>
        <v>Saint Martin</v>
      </c>
      <c r="D297" s="55">
        <f>'DHE07-2'!D320</f>
        <v>0</v>
      </c>
      <c r="E297" s="55">
        <f>'DHE07-2'!E320</f>
        <v>0</v>
      </c>
      <c r="F297" s="55">
        <f>'DHE07-2'!F320</f>
        <v>0</v>
      </c>
      <c r="G297" s="55">
        <f>'DHE07-2'!G320</f>
        <v>0</v>
      </c>
      <c r="H297" s="46" t="str">
        <f>RIGHT('DHE07-2'!$D$8,4)</f>
        <v>2024</v>
      </c>
      <c r="I297" s="46" t="str">
        <f>'DHE07-2'!$D$6</f>
        <v>Please Select from:            ↓</v>
      </c>
      <c r="J297" s="46" t="e">
        <f>VLOOKUP(I297,Institution!$A$2:$F$17,5,FALSE)</f>
        <v>#N/A</v>
      </c>
      <c r="K297" s="46" t="e">
        <f>VLOOKUP(I297,Institution!$A$2:$F$17,2,FALSE)</f>
        <v>#N/A</v>
      </c>
      <c r="L297" s="46" t="str">
        <f>'DHE07-2'!B320</f>
        <v>00663</v>
      </c>
      <c r="M297" s="46" t="str">
        <f>'DHE07-2'!C320</f>
        <v>Saint Martin</v>
      </c>
      <c r="N297" s="46" t="str">
        <f>'DHE07-2'!A320</f>
        <v>Foreign Countries</v>
      </c>
    </row>
    <row r="298" spans="1:14" x14ac:dyDescent="0.2">
      <c r="A298" s="48" t="s">
        <v>787</v>
      </c>
      <c r="B298" s="46" t="str">
        <f>'DHE07-2'!B321</f>
        <v>00666</v>
      </c>
      <c r="C298" s="46" t="str">
        <f>'DHE07-2'!C321</f>
        <v>Saint Pierre and Miquelon</v>
      </c>
      <c r="D298" s="55">
        <f>'DHE07-2'!D321</f>
        <v>0</v>
      </c>
      <c r="E298" s="55">
        <f>'DHE07-2'!E321</f>
        <v>0</v>
      </c>
      <c r="F298" s="55">
        <f>'DHE07-2'!F321</f>
        <v>0</v>
      </c>
      <c r="G298" s="55">
        <f>'DHE07-2'!G321</f>
        <v>0</v>
      </c>
      <c r="H298" s="46" t="str">
        <f>RIGHT('DHE07-2'!$D$8,4)</f>
        <v>2024</v>
      </c>
      <c r="I298" s="46" t="str">
        <f>'DHE07-2'!$D$6</f>
        <v>Please Select from:            ↓</v>
      </c>
      <c r="J298" s="46" t="e">
        <f>VLOOKUP(I298,Institution!$A$2:$F$17,5,FALSE)</f>
        <v>#N/A</v>
      </c>
      <c r="K298" s="46" t="e">
        <f>VLOOKUP(I298,Institution!$A$2:$F$17,2,FALSE)</f>
        <v>#N/A</v>
      </c>
      <c r="L298" s="46" t="str">
        <f>'DHE07-2'!B321</f>
        <v>00666</v>
      </c>
      <c r="M298" s="46" t="str">
        <f>'DHE07-2'!C321</f>
        <v>Saint Pierre and Miquelon</v>
      </c>
      <c r="N298" s="46" t="str">
        <f>'DHE07-2'!A321</f>
        <v>Foreign Countries</v>
      </c>
    </row>
    <row r="299" spans="1:14" x14ac:dyDescent="0.2">
      <c r="A299" s="48" t="s">
        <v>787</v>
      </c>
      <c r="B299" s="46" t="str">
        <f>'DHE07-2'!B322</f>
        <v>00670</v>
      </c>
      <c r="C299" s="46" t="str">
        <f>'DHE07-2'!C322</f>
        <v>Saint Vincent and The Grenedines</v>
      </c>
      <c r="D299" s="55">
        <f>'DHE07-2'!D322</f>
        <v>0</v>
      </c>
      <c r="E299" s="55">
        <f>'DHE07-2'!E322</f>
        <v>0</v>
      </c>
      <c r="F299" s="55">
        <f>'DHE07-2'!F322</f>
        <v>0</v>
      </c>
      <c r="G299" s="55">
        <f>'DHE07-2'!G322</f>
        <v>0</v>
      </c>
      <c r="H299" s="46" t="str">
        <f>RIGHT('DHE07-2'!$D$8,4)</f>
        <v>2024</v>
      </c>
      <c r="I299" s="46" t="str">
        <f>'DHE07-2'!$D$6</f>
        <v>Please Select from:            ↓</v>
      </c>
      <c r="J299" s="46" t="e">
        <f>VLOOKUP(I299,Institution!$A$2:$F$17,5,FALSE)</f>
        <v>#N/A</v>
      </c>
      <c r="K299" s="46" t="e">
        <f>VLOOKUP(I299,Institution!$A$2:$F$17,2,FALSE)</f>
        <v>#N/A</v>
      </c>
      <c r="L299" s="46" t="str">
        <f>'DHE07-2'!B322</f>
        <v>00670</v>
      </c>
      <c r="M299" s="46" t="str">
        <f>'DHE07-2'!C322</f>
        <v>Saint Vincent and The Grenedines</v>
      </c>
      <c r="N299" s="46" t="str">
        <f>'DHE07-2'!A322</f>
        <v>Foreign Countries</v>
      </c>
    </row>
    <row r="300" spans="1:14" x14ac:dyDescent="0.2">
      <c r="A300" s="48" t="s">
        <v>787</v>
      </c>
      <c r="B300" s="46" t="str">
        <f>'DHE07-2'!B323</f>
        <v>00674</v>
      </c>
      <c r="C300" s="46" t="str">
        <f>'DHE07-2'!C323</f>
        <v>San Marino</v>
      </c>
      <c r="D300" s="55">
        <f>'DHE07-2'!D323</f>
        <v>0</v>
      </c>
      <c r="E300" s="55">
        <f>'DHE07-2'!E323</f>
        <v>0</v>
      </c>
      <c r="F300" s="55">
        <f>'DHE07-2'!F323</f>
        <v>0</v>
      </c>
      <c r="G300" s="55">
        <f>'DHE07-2'!G323</f>
        <v>0</v>
      </c>
      <c r="H300" s="46" t="str">
        <f>RIGHT('DHE07-2'!$D$8,4)</f>
        <v>2024</v>
      </c>
      <c r="I300" s="46" t="str">
        <f>'DHE07-2'!$D$6</f>
        <v>Please Select from:            ↓</v>
      </c>
      <c r="J300" s="46" t="e">
        <f>VLOOKUP(I300,Institution!$A$2:$F$17,5,FALSE)</f>
        <v>#N/A</v>
      </c>
      <c r="K300" s="46" t="e">
        <f>VLOOKUP(I300,Institution!$A$2:$F$17,2,FALSE)</f>
        <v>#N/A</v>
      </c>
      <c r="L300" s="46" t="str">
        <f>'DHE07-2'!B323</f>
        <v>00674</v>
      </c>
      <c r="M300" s="46" t="str">
        <f>'DHE07-2'!C323</f>
        <v>San Marino</v>
      </c>
      <c r="N300" s="46" t="str">
        <f>'DHE07-2'!A323</f>
        <v>Foreign Countries</v>
      </c>
    </row>
    <row r="301" spans="1:14" x14ac:dyDescent="0.2">
      <c r="A301" s="48" t="s">
        <v>787</v>
      </c>
      <c r="B301" s="46" t="str">
        <f>'DHE07-2'!B324</f>
        <v>00678</v>
      </c>
      <c r="C301" s="46" t="str">
        <f>'DHE07-2'!C324</f>
        <v>Sao Tome and Principe</v>
      </c>
      <c r="D301" s="55">
        <f>'DHE07-2'!D324</f>
        <v>0</v>
      </c>
      <c r="E301" s="55">
        <f>'DHE07-2'!E324</f>
        <v>0</v>
      </c>
      <c r="F301" s="55">
        <f>'DHE07-2'!F324</f>
        <v>0</v>
      </c>
      <c r="G301" s="55">
        <f>'DHE07-2'!G324</f>
        <v>0</v>
      </c>
      <c r="H301" s="46" t="str">
        <f>RIGHT('DHE07-2'!$D$8,4)</f>
        <v>2024</v>
      </c>
      <c r="I301" s="46" t="str">
        <f>'DHE07-2'!$D$6</f>
        <v>Please Select from:            ↓</v>
      </c>
      <c r="J301" s="46" t="e">
        <f>VLOOKUP(I301,Institution!$A$2:$F$17,5,FALSE)</f>
        <v>#N/A</v>
      </c>
      <c r="K301" s="46" t="e">
        <f>VLOOKUP(I301,Institution!$A$2:$F$17,2,FALSE)</f>
        <v>#N/A</v>
      </c>
      <c r="L301" s="46" t="str">
        <f>'DHE07-2'!B324</f>
        <v>00678</v>
      </c>
      <c r="M301" s="46" t="str">
        <f>'DHE07-2'!C324</f>
        <v>Sao Tome and Principe</v>
      </c>
      <c r="N301" s="46" t="str">
        <f>'DHE07-2'!A324</f>
        <v>Foreign Countries</v>
      </c>
    </row>
    <row r="302" spans="1:14" x14ac:dyDescent="0.2">
      <c r="A302" s="48" t="s">
        <v>787</v>
      </c>
      <c r="B302" s="46" t="str">
        <f>'DHE07-2'!B325</f>
        <v>00682</v>
      </c>
      <c r="C302" s="46" t="str">
        <f>'DHE07-2'!C325</f>
        <v>Saudi Arabia</v>
      </c>
      <c r="D302" s="55">
        <f>'DHE07-2'!D325</f>
        <v>0</v>
      </c>
      <c r="E302" s="55">
        <f>'DHE07-2'!E325</f>
        <v>0</v>
      </c>
      <c r="F302" s="55">
        <f>'DHE07-2'!F325</f>
        <v>0</v>
      </c>
      <c r="G302" s="55">
        <f>'DHE07-2'!G325</f>
        <v>0</v>
      </c>
      <c r="H302" s="46" t="str">
        <f>RIGHT('DHE07-2'!$D$8,4)</f>
        <v>2024</v>
      </c>
      <c r="I302" s="46" t="str">
        <f>'DHE07-2'!$D$6</f>
        <v>Please Select from:            ↓</v>
      </c>
      <c r="J302" s="46" t="e">
        <f>VLOOKUP(I302,Institution!$A$2:$F$17,5,FALSE)</f>
        <v>#N/A</v>
      </c>
      <c r="K302" s="46" t="e">
        <f>VLOOKUP(I302,Institution!$A$2:$F$17,2,FALSE)</f>
        <v>#N/A</v>
      </c>
      <c r="L302" s="46" t="str">
        <f>'DHE07-2'!B325</f>
        <v>00682</v>
      </c>
      <c r="M302" s="46" t="str">
        <f>'DHE07-2'!C325</f>
        <v>Saudi Arabia</v>
      </c>
      <c r="N302" s="46" t="str">
        <f>'DHE07-2'!A325</f>
        <v>Foreign Countries</v>
      </c>
    </row>
    <row r="303" spans="1:14" x14ac:dyDescent="0.2">
      <c r="A303" s="48" t="s">
        <v>787</v>
      </c>
      <c r="B303" s="46" t="str">
        <f>'DHE07-2'!B326</f>
        <v>00686</v>
      </c>
      <c r="C303" s="46" t="str">
        <f>'DHE07-2'!C326</f>
        <v>Senegal</v>
      </c>
      <c r="D303" s="55">
        <f>'DHE07-2'!D326</f>
        <v>0</v>
      </c>
      <c r="E303" s="55">
        <f>'DHE07-2'!E326</f>
        <v>0</v>
      </c>
      <c r="F303" s="55">
        <f>'DHE07-2'!F326</f>
        <v>0</v>
      </c>
      <c r="G303" s="55">
        <f>'DHE07-2'!G326</f>
        <v>0</v>
      </c>
      <c r="H303" s="46" t="str">
        <f>RIGHT('DHE07-2'!$D$8,4)</f>
        <v>2024</v>
      </c>
      <c r="I303" s="46" t="str">
        <f>'DHE07-2'!$D$6</f>
        <v>Please Select from:            ↓</v>
      </c>
      <c r="J303" s="46" t="e">
        <f>VLOOKUP(I303,Institution!$A$2:$F$17,5,FALSE)</f>
        <v>#N/A</v>
      </c>
      <c r="K303" s="46" t="e">
        <f>VLOOKUP(I303,Institution!$A$2:$F$17,2,FALSE)</f>
        <v>#N/A</v>
      </c>
      <c r="L303" s="46" t="str">
        <f>'DHE07-2'!B326</f>
        <v>00686</v>
      </c>
      <c r="M303" s="46" t="str">
        <f>'DHE07-2'!C326</f>
        <v>Senegal</v>
      </c>
      <c r="N303" s="46" t="str">
        <f>'DHE07-2'!A326</f>
        <v>Foreign Countries</v>
      </c>
    </row>
    <row r="304" spans="1:14" x14ac:dyDescent="0.2">
      <c r="A304" s="48" t="s">
        <v>787</v>
      </c>
      <c r="B304" s="46" t="str">
        <f>'DHE07-2'!B327</f>
        <v>00688</v>
      </c>
      <c r="C304" s="46" t="str">
        <f>'DHE07-2'!C327</f>
        <v>Serbia</v>
      </c>
      <c r="D304" s="55">
        <f>'DHE07-2'!D327</f>
        <v>0</v>
      </c>
      <c r="E304" s="55">
        <f>'DHE07-2'!E327</f>
        <v>0</v>
      </c>
      <c r="F304" s="55">
        <f>'DHE07-2'!F327</f>
        <v>0</v>
      </c>
      <c r="G304" s="55">
        <f>'DHE07-2'!G327</f>
        <v>0</v>
      </c>
      <c r="H304" s="46" t="str">
        <f>RIGHT('DHE07-2'!$D$8,4)</f>
        <v>2024</v>
      </c>
      <c r="I304" s="46" t="str">
        <f>'DHE07-2'!$D$6</f>
        <v>Please Select from:            ↓</v>
      </c>
      <c r="J304" s="46" t="e">
        <f>VLOOKUP(I304,Institution!$A$2:$F$17,5,FALSE)</f>
        <v>#N/A</v>
      </c>
      <c r="K304" s="46" t="e">
        <f>VLOOKUP(I304,Institution!$A$2:$F$17,2,FALSE)</f>
        <v>#N/A</v>
      </c>
      <c r="L304" s="46" t="str">
        <f>'DHE07-2'!B327</f>
        <v>00688</v>
      </c>
      <c r="M304" s="46" t="str">
        <f>'DHE07-2'!C327</f>
        <v>Serbia</v>
      </c>
      <c r="N304" s="46" t="str">
        <f>'DHE07-2'!A327</f>
        <v>Foreign Countries</v>
      </c>
    </row>
    <row r="305" spans="1:14" x14ac:dyDescent="0.2">
      <c r="A305" s="48" t="s">
        <v>787</v>
      </c>
      <c r="B305" s="46" t="str">
        <f>'DHE07-2'!B328</f>
        <v>00690</v>
      </c>
      <c r="C305" s="46" t="str">
        <f>'DHE07-2'!C328</f>
        <v>Seychelles</v>
      </c>
      <c r="D305" s="55">
        <f>'DHE07-2'!D328</f>
        <v>0</v>
      </c>
      <c r="E305" s="55">
        <f>'DHE07-2'!E328</f>
        <v>0</v>
      </c>
      <c r="F305" s="55">
        <f>'DHE07-2'!F328</f>
        <v>0</v>
      </c>
      <c r="G305" s="55">
        <f>'DHE07-2'!G328</f>
        <v>0</v>
      </c>
      <c r="H305" s="46" t="str">
        <f>RIGHT('DHE07-2'!$D$8,4)</f>
        <v>2024</v>
      </c>
      <c r="I305" s="46" t="str">
        <f>'DHE07-2'!$D$6</f>
        <v>Please Select from:            ↓</v>
      </c>
      <c r="J305" s="46" t="e">
        <f>VLOOKUP(I305,Institution!$A$2:$F$17,5,FALSE)</f>
        <v>#N/A</v>
      </c>
      <c r="K305" s="46" t="e">
        <f>VLOOKUP(I305,Institution!$A$2:$F$17,2,FALSE)</f>
        <v>#N/A</v>
      </c>
      <c r="L305" s="46" t="str">
        <f>'DHE07-2'!B328</f>
        <v>00690</v>
      </c>
      <c r="M305" s="46" t="str">
        <f>'DHE07-2'!C328</f>
        <v>Seychelles</v>
      </c>
      <c r="N305" s="46" t="str">
        <f>'DHE07-2'!A328</f>
        <v>Foreign Countries</v>
      </c>
    </row>
    <row r="306" spans="1:14" x14ac:dyDescent="0.2">
      <c r="A306" s="48" t="s">
        <v>787</v>
      </c>
      <c r="B306" s="46" t="str">
        <f>'DHE07-2'!B329</f>
        <v>00694</v>
      </c>
      <c r="C306" s="46" t="str">
        <f>'DHE07-2'!C329</f>
        <v>Sierra Leone</v>
      </c>
      <c r="D306" s="55">
        <f>'DHE07-2'!D329</f>
        <v>0</v>
      </c>
      <c r="E306" s="55">
        <f>'DHE07-2'!E329</f>
        <v>0</v>
      </c>
      <c r="F306" s="55">
        <f>'DHE07-2'!F329</f>
        <v>0</v>
      </c>
      <c r="G306" s="55">
        <f>'DHE07-2'!G329</f>
        <v>0</v>
      </c>
      <c r="H306" s="46" t="str">
        <f>RIGHT('DHE07-2'!$D$8,4)</f>
        <v>2024</v>
      </c>
      <c r="I306" s="46" t="str">
        <f>'DHE07-2'!$D$6</f>
        <v>Please Select from:            ↓</v>
      </c>
      <c r="J306" s="46" t="e">
        <f>VLOOKUP(I306,Institution!$A$2:$F$17,5,FALSE)</f>
        <v>#N/A</v>
      </c>
      <c r="K306" s="46" t="e">
        <f>VLOOKUP(I306,Institution!$A$2:$F$17,2,FALSE)</f>
        <v>#N/A</v>
      </c>
      <c r="L306" s="46" t="str">
        <f>'DHE07-2'!B329</f>
        <v>00694</v>
      </c>
      <c r="M306" s="46" t="str">
        <f>'DHE07-2'!C329</f>
        <v>Sierra Leone</v>
      </c>
      <c r="N306" s="46" t="str">
        <f>'DHE07-2'!A329</f>
        <v>Foreign Countries</v>
      </c>
    </row>
    <row r="307" spans="1:14" x14ac:dyDescent="0.2">
      <c r="A307" s="48" t="s">
        <v>787</v>
      </c>
      <c r="B307" s="46" t="str">
        <f>'DHE07-2'!B330</f>
        <v>00702</v>
      </c>
      <c r="C307" s="46" t="str">
        <f>'DHE07-2'!C330</f>
        <v>Singapore</v>
      </c>
      <c r="D307" s="55">
        <f>'DHE07-2'!D330</f>
        <v>0</v>
      </c>
      <c r="E307" s="55">
        <f>'DHE07-2'!E330</f>
        <v>0</v>
      </c>
      <c r="F307" s="55">
        <f>'DHE07-2'!F330</f>
        <v>0</v>
      </c>
      <c r="G307" s="55">
        <f>'DHE07-2'!G330</f>
        <v>0</v>
      </c>
      <c r="H307" s="46" t="str">
        <f>RIGHT('DHE07-2'!$D$8,4)</f>
        <v>2024</v>
      </c>
      <c r="I307" s="46" t="str">
        <f>'DHE07-2'!$D$6</f>
        <v>Please Select from:            ↓</v>
      </c>
      <c r="J307" s="46" t="e">
        <f>VLOOKUP(I307,Institution!$A$2:$F$17,5,FALSE)</f>
        <v>#N/A</v>
      </c>
      <c r="K307" s="46" t="e">
        <f>VLOOKUP(I307,Institution!$A$2:$F$17,2,FALSE)</f>
        <v>#N/A</v>
      </c>
      <c r="L307" s="46" t="str">
        <f>'DHE07-2'!B330</f>
        <v>00702</v>
      </c>
      <c r="M307" s="46" t="str">
        <f>'DHE07-2'!C330</f>
        <v>Singapore</v>
      </c>
      <c r="N307" s="46" t="str">
        <f>'DHE07-2'!A330</f>
        <v>Foreign Countries</v>
      </c>
    </row>
    <row r="308" spans="1:14" x14ac:dyDescent="0.2">
      <c r="A308" s="48" t="s">
        <v>787</v>
      </c>
      <c r="B308" s="46" t="str">
        <f>'DHE07-2'!B331</f>
        <v>00703</v>
      </c>
      <c r="C308" s="46" t="str">
        <f>'DHE07-2'!C331</f>
        <v>Slovakia</v>
      </c>
      <c r="D308" s="55">
        <f>'DHE07-2'!D331</f>
        <v>0</v>
      </c>
      <c r="E308" s="55">
        <f>'DHE07-2'!E331</f>
        <v>0</v>
      </c>
      <c r="F308" s="55">
        <f>'DHE07-2'!F331</f>
        <v>0</v>
      </c>
      <c r="G308" s="55">
        <f>'DHE07-2'!G331</f>
        <v>0</v>
      </c>
      <c r="H308" s="46" t="str">
        <f>RIGHT('DHE07-2'!$D$8,4)</f>
        <v>2024</v>
      </c>
      <c r="I308" s="46" t="str">
        <f>'DHE07-2'!$D$6</f>
        <v>Please Select from:            ↓</v>
      </c>
      <c r="J308" s="46" t="e">
        <f>VLOOKUP(I308,Institution!$A$2:$F$17,5,FALSE)</f>
        <v>#N/A</v>
      </c>
      <c r="K308" s="46" t="e">
        <f>VLOOKUP(I308,Institution!$A$2:$F$17,2,FALSE)</f>
        <v>#N/A</v>
      </c>
      <c r="L308" s="46" t="str">
        <f>'DHE07-2'!B331</f>
        <v>00703</v>
      </c>
      <c r="M308" s="46" t="str">
        <f>'DHE07-2'!C331</f>
        <v>Slovakia</v>
      </c>
      <c r="N308" s="46" t="str">
        <f>'DHE07-2'!A331</f>
        <v>Foreign Countries</v>
      </c>
    </row>
    <row r="309" spans="1:14" x14ac:dyDescent="0.2">
      <c r="A309" s="48" t="s">
        <v>787</v>
      </c>
      <c r="B309" s="46" t="str">
        <f>'DHE07-2'!B332</f>
        <v>00704</v>
      </c>
      <c r="C309" s="46" t="str">
        <f>'DHE07-2'!C332</f>
        <v>Viet Nam</v>
      </c>
      <c r="D309" s="55">
        <f>'DHE07-2'!D332</f>
        <v>0</v>
      </c>
      <c r="E309" s="55">
        <f>'DHE07-2'!E332</f>
        <v>0</v>
      </c>
      <c r="F309" s="55">
        <f>'DHE07-2'!F332</f>
        <v>0</v>
      </c>
      <c r="G309" s="55">
        <f>'DHE07-2'!G332</f>
        <v>0</v>
      </c>
      <c r="H309" s="46" t="str">
        <f>RIGHT('DHE07-2'!$D$8,4)</f>
        <v>2024</v>
      </c>
      <c r="I309" s="46" t="str">
        <f>'DHE07-2'!$D$6</f>
        <v>Please Select from:            ↓</v>
      </c>
      <c r="J309" s="46" t="e">
        <f>VLOOKUP(I309,Institution!$A$2:$F$17,5,FALSE)</f>
        <v>#N/A</v>
      </c>
      <c r="K309" s="46" t="e">
        <f>VLOOKUP(I309,Institution!$A$2:$F$17,2,FALSE)</f>
        <v>#N/A</v>
      </c>
      <c r="L309" s="46" t="str">
        <f>'DHE07-2'!B332</f>
        <v>00704</v>
      </c>
      <c r="M309" s="46" t="str">
        <f>'DHE07-2'!C332</f>
        <v>Viet Nam</v>
      </c>
      <c r="N309" s="46" t="str">
        <f>'DHE07-2'!A332</f>
        <v>Foreign Countries</v>
      </c>
    </row>
    <row r="310" spans="1:14" x14ac:dyDescent="0.2">
      <c r="A310" s="48" t="s">
        <v>787</v>
      </c>
      <c r="B310" s="46" t="str">
        <f>'DHE07-2'!B333</f>
        <v>00705</v>
      </c>
      <c r="C310" s="46" t="str">
        <f>'DHE07-2'!C333</f>
        <v>Slovenia</v>
      </c>
      <c r="D310" s="55">
        <f>'DHE07-2'!D333</f>
        <v>0</v>
      </c>
      <c r="E310" s="55">
        <f>'DHE07-2'!E333</f>
        <v>0</v>
      </c>
      <c r="F310" s="55">
        <f>'DHE07-2'!F333</f>
        <v>0</v>
      </c>
      <c r="G310" s="55">
        <f>'DHE07-2'!G333</f>
        <v>0</v>
      </c>
      <c r="H310" s="46" t="str">
        <f>RIGHT('DHE07-2'!$D$8,4)</f>
        <v>2024</v>
      </c>
      <c r="I310" s="46" t="str">
        <f>'DHE07-2'!$D$6</f>
        <v>Please Select from:            ↓</v>
      </c>
      <c r="J310" s="46" t="e">
        <f>VLOOKUP(I310,Institution!$A$2:$F$17,5,FALSE)</f>
        <v>#N/A</v>
      </c>
      <c r="K310" s="46" t="e">
        <f>VLOOKUP(I310,Institution!$A$2:$F$17,2,FALSE)</f>
        <v>#N/A</v>
      </c>
      <c r="L310" s="46" t="str">
        <f>'DHE07-2'!B333</f>
        <v>00705</v>
      </c>
      <c r="M310" s="46" t="str">
        <f>'DHE07-2'!C333</f>
        <v>Slovenia</v>
      </c>
      <c r="N310" s="46" t="str">
        <f>'DHE07-2'!A333</f>
        <v>Foreign Countries</v>
      </c>
    </row>
    <row r="311" spans="1:14" x14ac:dyDescent="0.2">
      <c r="A311" s="48" t="s">
        <v>787</v>
      </c>
      <c r="B311" s="46" t="str">
        <f>'DHE07-2'!B334</f>
        <v>00706</v>
      </c>
      <c r="C311" s="46" t="str">
        <f>'DHE07-2'!C334</f>
        <v>Somalia</v>
      </c>
      <c r="D311" s="55">
        <f>'DHE07-2'!D334</f>
        <v>0</v>
      </c>
      <c r="E311" s="55">
        <f>'DHE07-2'!E334</f>
        <v>0</v>
      </c>
      <c r="F311" s="55">
        <f>'DHE07-2'!F334</f>
        <v>0</v>
      </c>
      <c r="G311" s="55">
        <f>'DHE07-2'!G334</f>
        <v>0</v>
      </c>
      <c r="H311" s="46" t="str">
        <f>RIGHT('DHE07-2'!$D$8,4)</f>
        <v>2024</v>
      </c>
      <c r="I311" s="46" t="str">
        <f>'DHE07-2'!$D$6</f>
        <v>Please Select from:            ↓</v>
      </c>
      <c r="J311" s="46" t="e">
        <f>VLOOKUP(I311,Institution!$A$2:$F$17,5,FALSE)</f>
        <v>#N/A</v>
      </c>
      <c r="K311" s="46" t="e">
        <f>VLOOKUP(I311,Institution!$A$2:$F$17,2,FALSE)</f>
        <v>#N/A</v>
      </c>
      <c r="L311" s="46" t="str">
        <f>'DHE07-2'!B334</f>
        <v>00706</v>
      </c>
      <c r="M311" s="46" t="str">
        <f>'DHE07-2'!C334</f>
        <v>Somalia</v>
      </c>
      <c r="N311" s="46" t="str">
        <f>'DHE07-2'!A334</f>
        <v>Foreign Countries</v>
      </c>
    </row>
    <row r="312" spans="1:14" x14ac:dyDescent="0.2">
      <c r="A312" s="48" t="s">
        <v>787</v>
      </c>
      <c r="B312" s="46" t="str">
        <f>'DHE07-2'!B335</f>
        <v>00710</v>
      </c>
      <c r="C312" s="46" t="str">
        <f>'DHE07-2'!C335</f>
        <v>South Africa</v>
      </c>
      <c r="D312" s="55">
        <f>'DHE07-2'!D335</f>
        <v>0</v>
      </c>
      <c r="E312" s="55">
        <f>'DHE07-2'!E335</f>
        <v>0</v>
      </c>
      <c r="F312" s="55">
        <f>'DHE07-2'!F335</f>
        <v>0</v>
      </c>
      <c r="G312" s="55">
        <f>'DHE07-2'!G335</f>
        <v>0</v>
      </c>
      <c r="H312" s="46" t="str">
        <f>RIGHT('DHE07-2'!$D$8,4)</f>
        <v>2024</v>
      </c>
      <c r="I312" s="46" t="str">
        <f>'DHE07-2'!$D$6</f>
        <v>Please Select from:            ↓</v>
      </c>
      <c r="J312" s="46" t="e">
        <f>VLOOKUP(I312,Institution!$A$2:$F$17,5,FALSE)</f>
        <v>#N/A</v>
      </c>
      <c r="K312" s="46" t="e">
        <f>VLOOKUP(I312,Institution!$A$2:$F$17,2,FALSE)</f>
        <v>#N/A</v>
      </c>
      <c r="L312" s="46" t="str">
        <f>'DHE07-2'!B335</f>
        <v>00710</v>
      </c>
      <c r="M312" s="46" t="str">
        <f>'DHE07-2'!C335</f>
        <v>South Africa</v>
      </c>
      <c r="N312" s="46" t="str">
        <f>'DHE07-2'!A335</f>
        <v>Foreign Countries</v>
      </c>
    </row>
    <row r="313" spans="1:14" x14ac:dyDescent="0.2">
      <c r="A313" s="48" t="s">
        <v>787</v>
      </c>
      <c r="B313" s="46" t="str">
        <f>'DHE07-2'!B336</f>
        <v>00716</v>
      </c>
      <c r="C313" s="46" t="str">
        <f>'DHE07-2'!C336</f>
        <v>Zimbabwe</v>
      </c>
      <c r="D313" s="55">
        <f>'DHE07-2'!D336</f>
        <v>0</v>
      </c>
      <c r="E313" s="55">
        <f>'DHE07-2'!E336</f>
        <v>0</v>
      </c>
      <c r="F313" s="55">
        <f>'DHE07-2'!F336</f>
        <v>0</v>
      </c>
      <c r="G313" s="55">
        <f>'DHE07-2'!G336</f>
        <v>0</v>
      </c>
      <c r="H313" s="46" t="str">
        <f>RIGHT('DHE07-2'!$D$8,4)</f>
        <v>2024</v>
      </c>
      <c r="I313" s="46" t="str">
        <f>'DHE07-2'!$D$6</f>
        <v>Please Select from:            ↓</v>
      </c>
      <c r="J313" s="46" t="e">
        <f>VLOOKUP(I313,Institution!$A$2:$F$17,5,FALSE)</f>
        <v>#N/A</v>
      </c>
      <c r="K313" s="46" t="e">
        <f>VLOOKUP(I313,Institution!$A$2:$F$17,2,FALSE)</f>
        <v>#N/A</v>
      </c>
      <c r="L313" s="46" t="str">
        <f>'DHE07-2'!B336</f>
        <v>00716</v>
      </c>
      <c r="M313" s="46" t="str">
        <f>'DHE07-2'!C336</f>
        <v>Zimbabwe</v>
      </c>
      <c r="N313" s="46" t="str">
        <f>'DHE07-2'!A336</f>
        <v>Foreign Countries</v>
      </c>
    </row>
    <row r="314" spans="1:14" x14ac:dyDescent="0.2">
      <c r="A314" s="48" t="s">
        <v>787</v>
      </c>
      <c r="B314" s="46" t="str">
        <f>'DHE07-2'!B337</f>
        <v>00724</v>
      </c>
      <c r="C314" s="46" t="str">
        <f>'DHE07-2'!C337</f>
        <v>Spain</v>
      </c>
      <c r="D314" s="55">
        <f>'DHE07-2'!D337</f>
        <v>0</v>
      </c>
      <c r="E314" s="55">
        <f>'DHE07-2'!E337</f>
        <v>0</v>
      </c>
      <c r="F314" s="55">
        <f>'DHE07-2'!F337</f>
        <v>0</v>
      </c>
      <c r="G314" s="55">
        <f>'DHE07-2'!G337</f>
        <v>0</v>
      </c>
      <c r="H314" s="46" t="str">
        <f>RIGHT('DHE07-2'!$D$8,4)</f>
        <v>2024</v>
      </c>
      <c r="I314" s="46" t="str">
        <f>'DHE07-2'!$D$6</f>
        <v>Please Select from:            ↓</v>
      </c>
      <c r="J314" s="46" t="e">
        <f>VLOOKUP(I314,Institution!$A$2:$F$17,5,FALSE)</f>
        <v>#N/A</v>
      </c>
      <c r="K314" s="46" t="e">
        <f>VLOOKUP(I314,Institution!$A$2:$F$17,2,FALSE)</f>
        <v>#N/A</v>
      </c>
      <c r="L314" s="46" t="str">
        <f>'DHE07-2'!B337</f>
        <v>00724</v>
      </c>
      <c r="M314" s="46" t="str">
        <f>'DHE07-2'!C337</f>
        <v>Spain</v>
      </c>
      <c r="N314" s="46" t="str">
        <f>'DHE07-2'!A337</f>
        <v>Foreign Countries</v>
      </c>
    </row>
    <row r="315" spans="1:14" x14ac:dyDescent="0.2">
      <c r="A315" s="48" t="s">
        <v>787</v>
      </c>
      <c r="B315" s="46" t="str">
        <f>'DHE07-2'!B338</f>
        <v>00728</v>
      </c>
      <c r="C315" s="46" t="str">
        <f>'DHE07-2'!C338</f>
        <v>South Sudan, Republic of</v>
      </c>
      <c r="D315" s="55">
        <f>'DHE07-2'!D338</f>
        <v>0</v>
      </c>
      <c r="E315" s="55">
        <f>'DHE07-2'!E338</f>
        <v>0</v>
      </c>
      <c r="F315" s="55">
        <f>'DHE07-2'!F338</f>
        <v>0</v>
      </c>
      <c r="G315" s="55">
        <f>'DHE07-2'!G338</f>
        <v>0</v>
      </c>
      <c r="H315" s="46" t="str">
        <f>RIGHT('DHE07-2'!$D$8,4)</f>
        <v>2024</v>
      </c>
      <c r="I315" s="46" t="str">
        <f>'DHE07-2'!$D$6</f>
        <v>Please Select from:            ↓</v>
      </c>
      <c r="J315" s="46" t="e">
        <f>VLOOKUP(I315,Institution!$A$2:$F$17,5,FALSE)</f>
        <v>#N/A</v>
      </c>
      <c r="K315" s="46" t="e">
        <f>VLOOKUP(I315,Institution!$A$2:$F$17,2,FALSE)</f>
        <v>#N/A</v>
      </c>
      <c r="L315" s="46" t="str">
        <f>'DHE07-2'!B338</f>
        <v>00728</v>
      </c>
      <c r="M315" s="46" t="str">
        <f>'DHE07-2'!C338</f>
        <v>South Sudan, Republic of</v>
      </c>
      <c r="N315" s="46" t="str">
        <f>'DHE07-2'!A338</f>
        <v>Foreign Countries</v>
      </c>
    </row>
    <row r="316" spans="1:14" x14ac:dyDescent="0.2">
      <c r="A316" s="48" t="s">
        <v>787</v>
      </c>
      <c r="B316" s="46" t="str">
        <f>'DHE07-2'!B339</f>
        <v>00729</v>
      </c>
      <c r="C316" s="46" t="str">
        <f>'DHE07-2'!C339</f>
        <v>Sudan</v>
      </c>
      <c r="D316" s="55">
        <f>'DHE07-2'!D339</f>
        <v>0</v>
      </c>
      <c r="E316" s="55">
        <f>'DHE07-2'!E339</f>
        <v>0</v>
      </c>
      <c r="F316" s="55">
        <f>'DHE07-2'!F339</f>
        <v>0</v>
      </c>
      <c r="G316" s="55">
        <f>'DHE07-2'!G339</f>
        <v>0</v>
      </c>
      <c r="H316" s="46" t="str">
        <f>RIGHT('DHE07-2'!$D$8,4)</f>
        <v>2024</v>
      </c>
      <c r="I316" s="46" t="str">
        <f>'DHE07-2'!$D$6</f>
        <v>Please Select from:            ↓</v>
      </c>
      <c r="J316" s="46" t="e">
        <f>VLOOKUP(I316,Institution!$A$2:$F$17,5,FALSE)</f>
        <v>#N/A</v>
      </c>
      <c r="K316" s="46" t="e">
        <f>VLOOKUP(I316,Institution!$A$2:$F$17,2,FALSE)</f>
        <v>#N/A</v>
      </c>
      <c r="L316" s="46" t="str">
        <f>'DHE07-2'!B339</f>
        <v>00729</v>
      </c>
      <c r="M316" s="46" t="str">
        <f>'DHE07-2'!C339</f>
        <v>Sudan</v>
      </c>
      <c r="N316" s="46" t="str">
        <f>'DHE07-2'!A339</f>
        <v>Foreign Countries</v>
      </c>
    </row>
    <row r="317" spans="1:14" x14ac:dyDescent="0.2">
      <c r="A317" s="48" t="s">
        <v>787</v>
      </c>
      <c r="B317" s="46" t="str">
        <f>'DHE07-2'!B340</f>
        <v>00732</v>
      </c>
      <c r="C317" s="46" t="str">
        <f>'DHE07-2'!C340</f>
        <v>Western Sahara</v>
      </c>
      <c r="D317" s="55">
        <f>'DHE07-2'!D340</f>
        <v>0</v>
      </c>
      <c r="E317" s="55">
        <f>'DHE07-2'!E340</f>
        <v>0</v>
      </c>
      <c r="F317" s="55">
        <f>'DHE07-2'!F340</f>
        <v>0</v>
      </c>
      <c r="G317" s="55">
        <f>'DHE07-2'!G340</f>
        <v>0</v>
      </c>
      <c r="H317" s="46" t="str">
        <f>RIGHT('DHE07-2'!$D$8,4)</f>
        <v>2024</v>
      </c>
      <c r="I317" s="46" t="str">
        <f>'DHE07-2'!$D$6</f>
        <v>Please Select from:            ↓</v>
      </c>
      <c r="J317" s="46" t="e">
        <f>VLOOKUP(I317,Institution!$A$2:$F$17,5,FALSE)</f>
        <v>#N/A</v>
      </c>
      <c r="K317" s="46" t="e">
        <f>VLOOKUP(I317,Institution!$A$2:$F$17,2,FALSE)</f>
        <v>#N/A</v>
      </c>
      <c r="L317" s="46" t="str">
        <f>'DHE07-2'!B340</f>
        <v>00732</v>
      </c>
      <c r="M317" s="46" t="str">
        <f>'DHE07-2'!C340</f>
        <v>Western Sahara</v>
      </c>
      <c r="N317" s="46" t="str">
        <f>'DHE07-2'!A340</f>
        <v>Foreign Countries</v>
      </c>
    </row>
    <row r="318" spans="1:14" x14ac:dyDescent="0.2">
      <c r="A318" s="48" t="s">
        <v>787</v>
      </c>
      <c r="B318" s="46" t="str">
        <f>'DHE07-2'!B341</f>
        <v>00740</v>
      </c>
      <c r="C318" s="46" t="str">
        <f>'DHE07-2'!C341</f>
        <v>Suriname</v>
      </c>
      <c r="D318" s="55">
        <f>'DHE07-2'!D341</f>
        <v>0</v>
      </c>
      <c r="E318" s="55">
        <f>'DHE07-2'!E341</f>
        <v>0</v>
      </c>
      <c r="F318" s="55">
        <f>'DHE07-2'!F341</f>
        <v>0</v>
      </c>
      <c r="G318" s="55">
        <f>'DHE07-2'!G341</f>
        <v>0</v>
      </c>
      <c r="H318" s="46" t="str">
        <f>RIGHT('DHE07-2'!$D$8,4)</f>
        <v>2024</v>
      </c>
      <c r="I318" s="46" t="str">
        <f>'DHE07-2'!$D$6</f>
        <v>Please Select from:            ↓</v>
      </c>
      <c r="J318" s="46" t="e">
        <f>VLOOKUP(I318,Institution!$A$2:$F$17,5,FALSE)</f>
        <v>#N/A</v>
      </c>
      <c r="K318" s="46" t="e">
        <f>VLOOKUP(I318,Institution!$A$2:$F$17,2,FALSE)</f>
        <v>#N/A</v>
      </c>
      <c r="L318" s="46" t="str">
        <f>'DHE07-2'!B341</f>
        <v>00740</v>
      </c>
      <c r="M318" s="46" t="str">
        <f>'DHE07-2'!C341</f>
        <v>Suriname</v>
      </c>
      <c r="N318" s="46" t="str">
        <f>'DHE07-2'!A341</f>
        <v>Foreign Countries</v>
      </c>
    </row>
    <row r="319" spans="1:14" x14ac:dyDescent="0.2">
      <c r="A319" s="48" t="s">
        <v>787</v>
      </c>
      <c r="B319" s="46" t="str">
        <f>'DHE07-2'!B342</f>
        <v>00744</v>
      </c>
      <c r="C319" s="46" t="str">
        <f>'DHE07-2'!C342</f>
        <v>Svalbard and Jan Mayen</v>
      </c>
      <c r="D319" s="55">
        <f>'DHE07-2'!D342</f>
        <v>0</v>
      </c>
      <c r="E319" s="55">
        <f>'DHE07-2'!E342</f>
        <v>0</v>
      </c>
      <c r="F319" s="55">
        <f>'DHE07-2'!F342</f>
        <v>0</v>
      </c>
      <c r="G319" s="55">
        <f>'DHE07-2'!G342</f>
        <v>0</v>
      </c>
      <c r="H319" s="46" t="str">
        <f>RIGHT('DHE07-2'!$D$8,4)</f>
        <v>2024</v>
      </c>
      <c r="I319" s="46" t="str">
        <f>'DHE07-2'!$D$6</f>
        <v>Please Select from:            ↓</v>
      </c>
      <c r="J319" s="46" t="e">
        <f>VLOOKUP(I319,Institution!$A$2:$F$17,5,FALSE)</f>
        <v>#N/A</v>
      </c>
      <c r="K319" s="46" t="e">
        <f>VLOOKUP(I319,Institution!$A$2:$F$17,2,FALSE)</f>
        <v>#N/A</v>
      </c>
      <c r="L319" s="46" t="str">
        <f>'DHE07-2'!B342</f>
        <v>00744</v>
      </c>
      <c r="M319" s="46" t="str">
        <f>'DHE07-2'!C342</f>
        <v>Svalbard and Jan Mayen</v>
      </c>
      <c r="N319" s="46" t="str">
        <f>'DHE07-2'!A342</f>
        <v>Foreign Countries</v>
      </c>
    </row>
    <row r="320" spans="1:14" x14ac:dyDescent="0.2">
      <c r="A320" s="48" t="s">
        <v>787</v>
      </c>
      <c r="B320" s="46" t="str">
        <f>'DHE07-2'!B343</f>
        <v>00748</v>
      </c>
      <c r="C320" s="46" t="str">
        <f>'DHE07-2'!C343</f>
        <v>Swaziland</v>
      </c>
      <c r="D320" s="55">
        <f>'DHE07-2'!D343</f>
        <v>0</v>
      </c>
      <c r="E320" s="55">
        <f>'DHE07-2'!E343</f>
        <v>0</v>
      </c>
      <c r="F320" s="55">
        <f>'DHE07-2'!F343</f>
        <v>0</v>
      </c>
      <c r="G320" s="55">
        <f>'DHE07-2'!G343</f>
        <v>0</v>
      </c>
      <c r="H320" s="46" t="str">
        <f>RIGHT('DHE07-2'!$D$8,4)</f>
        <v>2024</v>
      </c>
      <c r="I320" s="46" t="str">
        <f>'DHE07-2'!$D$6</f>
        <v>Please Select from:            ↓</v>
      </c>
      <c r="J320" s="46" t="e">
        <f>VLOOKUP(I320,Institution!$A$2:$F$17,5,FALSE)</f>
        <v>#N/A</v>
      </c>
      <c r="K320" s="46" t="e">
        <f>VLOOKUP(I320,Institution!$A$2:$F$17,2,FALSE)</f>
        <v>#N/A</v>
      </c>
      <c r="L320" s="46" t="str">
        <f>'DHE07-2'!B343</f>
        <v>00748</v>
      </c>
      <c r="M320" s="46" t="str">
        <f>'DHE07-2'!C343</f>
        <v>Swaziland</v>
      </c>
      <c r="N320" s="46" t="str">
        <f>'DHE07-2'!A343</f>
        <v>Foreign Countries</v>
      </c>
    </row>
    <row r="321" spans="1:14" x14ac:dyDescent="0.2">
      <c r="A321" s="48" t="s">
        <v>787</v>
      </c>
      <c r="B321" s="46" t="str">
        <f>'DHE07-2'!B344</f>
        <v>00752</v>
      </c>
      <c r="C321" s="46" t="str">
        <f>'DHE07-2'!C344</f>
        <v>Sweden</v>
      </c>
      <c r="D321" s="55">
        <f>'DHE07-2'!D344</f>
        <v>0</v>
      </c>
      <c r="E321" s="55">
        <f>'DHE07-2'!E344</f>
        <v>0</v>
      </c>
      <c r="F321" s="55">
        <f>'DHE07-2'!F344</f>
        <v>0</v>
      </c>
      <c r="G321" s="55">
        <f>'DHE07-2'!G344</f>
        <v>0</v>
      </c>
      <c r="H321" s="46" t="str">
        <f>RIGHT('DHE07-2'!$D$8,4)</f>
        <v>2024</v>
      </c>
      <c r="I321" s="46" t="str">
        <f>'DHE07-2'!$D$6</f>
        <v>Please Select from:            ↓</v>
      </c>
      <c r="J321" s="46" t="e">
        <f>VLOOKUP(I321,Institution!$A$2:$F$17,5,FALSE)</f>
        <v>#N/A</v>
      </c>
      <c r="K321" s="46" t="e">
        <f>VLOOKUP(I321,Institution!$A$2:$F$17,2,FALSE)</f>
        <v>#N/A</v>
      </c>
      <c r="L321" s="46" t="str">
        <f>'DHE07-2'!B344</f>
        <v>00752</v>
      </c>
      <c r="M321" s="46" t="str">
        <f>'DHE07-2'!C344</f>
        <v>Sweden</v>
      </c>
      <c r="N321" s="46" t="str">
        <f>'DHE07-2'!A344</f>
        <v>Foreign Countries</v>
      </c>
    </row>
    <row r="322" spans="1:14" x14ac:dyDescent="0.2">
      <c r="A322" s="48" t="s">
        <v>787</v>
      </c>
      <c r="B322" s="46" t="str">
        <f>'DHE07-2'!B345</f>
        <v>00756</v>
      </c>
      <c r="C322" s="46" t="str">
        <f>'DHE07-2'!C345</f>
        <v>Switzerland</v>
      </c>
      <c r="D322" s="55">
        <f>'DHE07-2'!D345</f>
        <v>0</v>
      </c>
      <c r="E322" s="55">
        <f>'DHE07-2'!E345</f>
        <v>0</v>
      </c>
      <c r="F322" s="55">
        <f>'DHE07-2'!F345</f>
        <v>0</v>
      </c>
      <c r="G322" s="55">
        <f>'DHE07-2'!G345</f>
        <v>0</v>
      </c>
      <c r="H322" s="46" t="str">
        <f>RIGHT('DHE07-2'!$D$8,4)</f>
        <v>2024</v>
      </c>
      <c r="I322" s="46" t="str">
        <f>'DHE07-2'!$D$6</f>
        <v>Please Select from:            ↓</v>
      </c>
      <c r="J322" s="46" t="e">
        <f>VLOOKUP(I322,Institution!$A$2:$F$17,5,FALSE)</f>
        <v>#N/A</v>
      </c>
      <c r="K322" s="46" t="e">
        <f>VLOOKUP(I322,Institution!$A$2:$F$17,2,FALSE)</f>
        <v>#N/A</v>
      </c>
      <c r="L322" s="46" t="str">
        <f>'DHE07-2'!B345</f>
        <v>00756</v>
      </c>
      <c r="M322" s="46" t="str">
        <f>'DHE07-2'!C345</f>
        <v>Switzerland</v>
      </c>
      <c r="N322" s="46" t="str">
        <f>'DHE07-2'!A345</f>
        <v>Foreign Countries</v>
      </c>
    </row>
    <row r="323" spans="1:14" x14ac:dyDescent="0.2">
      <c r="A323" s="48" t="s">
        <v>787</v>
      </c>
      <c r="B323" s="46" t="str">
        <f>'DHE07-2'!B346</f>
        <v>00760</v>
      </c>
      <c r="C323" s="46" t="str">
        <f>'DHE07-2'!C346</f>
        <v>Syrian Arab Republic</v>
      </c>
      <c r="D323" s="55">
        <f>'DHE07-2'!D346</f>
        <v>0</v>
      </c>
      <c r="E323" s="55">
        <f>'DHE07-2'!E346</f>
        <v>0</v>
      </c>
      <c r="F323" s="55">
        <f>'DHE07-2'!F346</f>
        <v>0</v>
      </c>
      <c r="G323" s="55">
        <f>'DHE07-2'!G346</f>
        <v>0</v>
      </c>
      <c r="H323" s="46" t="str">
        <f>RIGHT('DHE07-2'!$D$8,4)</f>
        <v>2024</v>
      </c>
      <c r="I323" s="46" t="str">
        <f>'DHE07-2'!$D$6</f>
        <v>Please Select from:            ↓</v>
      </c>
      <c r="J323" s="46" t="e">
        <f>VLOOKUP(I323,Institution!$A$2:$F$17,5,FALSE)</f>
        <v>#N/A</v>
      </c>
      <c r="K323" s="46" t="e">
        <f>VLOOKUP(I323,Institution!$A$2:$F$17,2,FALSE)</f>
        <v>#N/A</v>
      </c>
      <c r="L323" s="46" t="str">
        <f>'DHE07-2'!B346</f>
        <v>00760</v>
      </c>
      <c r="M323" s="46" t="str">
        <f>'DHE07-2'!C346</f>
        <v>Syrian Arab Republic</v>
      </c>
      <c r="N323" s="46" t="str">
        <f>'DHE07-2'!A346</f>
        <v>Foreign Countries</v>
      </c>
    </row>
    <row r="324" spans="1:14" x14ac:dyDescent="0.2">
      <c r="A324" s="48" t="s">
        <v>787</v>
      </c>
      <c r="B324" s="46" t="str">
        <f>'DHE07-2'!B347</f>
        <v>00762</v>
      </c>
      <c r="C324" s="46" t="str">
        <f>'DHE07-2'!C347</f>
        <v>Tajikistan</v>
      </c>
      <c r="D324" s="55">
        <f>'DHE07-2'!D347</f>
        <v>0</v>
      </c>
      <c r="E324" s="55">
        <f>'DHE07-2'!E347</f>
        <v>0</v>
      </c>
      <c r="F324" s="55">
        <f>'DHE07-2'!F347</f>
        <v>0</v>
      </c>
      <c r="G324" s="55">
        <f>'DHE07-2'!G347</f>
        <v>0</v>
      </c>
      <c r="H324" s="46" t="str">
        <f>RIGHT('DHE07-2'!$D$8,4)</f>
        <v>2024</v>
      </c>
      <c r="I324" s="46" t="str">
        <f>'DHE07-2'!$D$6</f>
        <v>Please Select from:            ↓</v>
      </c>
      <c r="J324" s="46" t="e">
        <f>VLOOKUP(I324,Institution!$A$2:$F$17,5,FALSE)</f>
        <v>#N/A</v>
      </c>
      <c r="K324" s="46" t="e">
        <f>VLOOKUP(I324,Institution!$A$2:$F$17,2,FALSE)</f>
        <v>#N/A</v>
      </c>
      <c r="L324" s="46" t="str">
        <f>'DHE07-2'!B347</f>
        <v>00762</v>
      </c>
      <c r="M324" s="46" t="str">
        <f>'DHE07-2'!C347</f>
        <v>Tajikistan</v>
      </c>
      <c r="N324" s="46" t="str">
        <f>'DHE07-2'!A347</f>
        <v>Foreign Countries</v>
      </c>
    </row>
    <row r="325" spans="1:14" x14ac:dyDescent="0.2">
      <c r="A325" s="48" t="s">
        <v>787</v>
      </c>
      <c r="B325" s="46" t="str">
        <f>'DHE07-2'!B348</f>
        <v>00764</v>
      </c>
      <c r="C325" s="46" t="str">
        <f>'DHE07-2'!C348</f>
        <v>Thailand</v>
      </c>
      <c r="D325" s="55">
        <f>'DHE07-2'!D348</f>
        <v>0</v>
      </c>
      <c r="E325" s="55">
        <f>'DHE07-2'!E348</f>
        <v>0</v>
      </c>
      <c r="F325" s="55">
        <f>'DHE07-2'!F348</f>
        <v>0</v>
      </c>
      <c r="G325" s="55">
        <f>'DHE07-2'!G348</f>
        <v>0</v>
      </c>
      <c r="H325" s="46" t="str">
        <f>RIGHT('DHE07-2'!$D$8,4)</f>
        <v>2024</v>
      </c>
      <c r="I325" s="46" t="str">
        <f>'DHE07-2'!$D$6</f>
        <v>Please Select from:            ↓</v>
      </c>
      <c r="J325" s="46" t="e">
        <f>VLOOKUP(I325,Institution!$A$2:$F$17,5,FALSE)</f>
        <v>#N/A</v>
      </c>
      <c r="K325" s="46" t="e">
        <f>VLOOKUP(I325,Institution!$A$2:$F$17,2,FALSE)</f>
        <v>#N/A</v>
      </c>
      <c r="L325" s="46" t="str">
        <f>'DHE07-2'!B348</f>
        <v>00764</v>
      </c>
      <c r="M325" s="46" t="str">
        <f>'DHE07-2'!C348</f>
        <v>Thailand</v>
      </c>
      <c r="N325" s="46" t="str">
        <f>'DHE07-2'!A348</f>
        <v>Foreign Countries</v>
      </c>
    </row>
    <row r="326" spans="1:14" x14ac:dyDescent="0.2">
      <c r="A326" s="48" t="s">
        <v>787</v>
      </c>
      <c r="B326" s="46" t="str">
        <f>'DHE07-2'!B349</f>
        <v>00768</v>
      </c>
      <c r="C326" s="46" t="str">
        <f>'DHE07-2'!C349</f>
        <v>Togo</v>
      </c>
      <c r="D326" s="55">
        <f>'DHE07-2'!D349</f>
        <v>0</v>
      </c>
      <c r="E326" s="55">
        <f>'DHE07-2'!E349</f>
        <v>0</v>
      </c>
      <c r="F326" s="55">
        <f>'DHE07-2'!F349</f>
        <v>0</v>
      </c>
      <c r="G326" s="55">
        <f>'DHE07-2'!G349</f>
        <v>0</v>
      </c>
      <c r="H326" s="46" t="str">
        <f>RIGHT('DHE07-2'!$D$8,4)</f>
        <v>2024</v>
      </c>
      <c r="I326" s="46" t="str">
        <f>'DHE07-2'!$D$6</f>
        <v>Please Select from:            ↓</v>
      </c>
      <c r="J326" s="46" t="e">
        <f>VLOOKUP(I326,Institution!$A$2:$F$17,5,FALSE)</f>
        <v>#N/A</v>
      </c>
      <c r="K326" s="46" t="e">
        <f>VLOOKUP(I326,Institution!$A$2:$F$17,2,FALSE)</f>
        <v>#N/A</v>
      </c>
      <c r="L326" s="46" t="str">
        <f>'DHE07-2'!B349</f>
        <v>00768</v>
      </c>
      <c r="M326" s="46" t="str">
        <f>'DHE07-2'!C349</f>
        <v>Togo</v>
      </c>
      <c r="N326" s="46" t="str">
        <f>'DHE07-2'!A349</f>
        <v>Foreign Countries</v>
      </c>
    </row>
    <row r="327" spans="1:14" x14ac:dyDescent="0.2">
      <c r="A327" s="48" t="s">
        <v>787</v>
      </c>
      <c r="B327" s="46" t="str">
        <f>'DHE07-2'!B350</f>
        <v>00772</v>
      </c>
      <c r="C327" s="46" t="str">
        <f>'DHE07-2'!C350</f>
        <v>Tokelau</v>
      </c>
      <c r="D327" s="55">
        <f>'DHE07-2'!D350</f>
        <v>0</v>
      </c>
      <c r="E327" s="55">
        <f>'DHE07-2'!E350</f>
        <v>0</v>
      </c>
      <c r="F327" s="55">
        <f>'DHE07-2'!F350</f>
        <v>0</v>
      </c>
      <c r="G327" s="55">
        <f>'DHE07-2'!G350</f>
        <v>0</v>
      </c>
      <c r="H327" s="46" t="str">
        <f>RIGHT('DHE07-2'!$D$8,4)</f>
        <v>2024</v>
      </c>
      <c r="I327" s="46" t="str">
        <f>'DHE07-2'!$D$6</f>
        <v>Please Select from:            ↓</v>
      </c>
      <c r="J327" s="46" t="e">
        <f>VLOOKUP(I327,Institution!$A$2:$F$17,5,FALSE)</f>
        <v>#N/A</v>
      </c>
      <c r="K327" s="46" t="e">
        <f>VLOOKUP(I327,Institution!$A$2:$F$17,2,FALSE)</f>
        <v>#N/A</v>
      </c>
      <c r="L327" s="46" t="str">
        <f>'DHE07-2'!B350</f>
        <v>00772</v>
      </c>
      <c r="M327" s="46" t="str">
        <f>'DHE07-2'!C350</f>
        <v>Tokelau</v>
      </c>
      <c r="N327" s="46" t="str">
        <f>'DHE07-2'!A350</f>
        <v>Foreign Countries</v>
      </c>
    </row>
    <row r="328" spans="1:14" x14ac:dyDescent="0.2">
      <c r="A328" s="48" t="s">
        <v>787</v>
      </c>
      <c r="B328" s="46" t="str">
        <f>'DHE07-2'!B351</f>
        <v>00776</v>
      </c>
      <c r="C328" s="46" t="str">
        <f>'DHE07-2'!C351</f>
        <v>Tonga</v>
      </c>
      <c r="D328" s="55">
        <f>'DHE07-2'!D351</f>
        <v>0</v>
      </c>
      <c r="E328" s="55">
        <f>'DHE07-2'!E351</f>
        <v>0</v>
      </c>
      <c r="F328" s="55">
        <f>'DHE07-2'!F351</f>
        <v>0</v>
      </c>
      <c r="G328" s="55">
        <f>'DHE07-2'!G351</f>
        <v>0</v>
      </c>
      <c r="H328" s="46" t="str">
        <f>RIGHT('DHE07-2'!$D$8,4)</f>
        <v>2024</v>
      </c>
      <c r="I328" s="46" t="str">
        <f>'DHE07-2'!$D$6</f>
        <v>Please Select from:            ↓</v>
      </c>
      <c r="J328" s="46" t="e">
        <f>VLOOKUP(I328,Institution!$A$2:$F$17,5,FALSE)</f>
        <v>#N/A</v>
      </c>
      <c r="K328" s="46" t="e">
        <f>VLOOKUP(I328,Institution!$A$2:$F$17,2,FALSE)</f>
        <v>#N/A</v>
      </c>
      <c r="L328" s="46" t="str">
        <f>'DHE07-2'!B351</f>
        <v>00776</v>
      </c>
      <c r="M328" s="46" t="str">
        <f>'DHE07-2'!C351</f>
        <v>Tonga</v>
      </c>
      <c r="N328" s="46" t="str">
        <f>'DHE07-2'!A351</f>
        <v>Foreign Countries</v>
      </c>
    </row>
    <row r="329" spans="1:14" x14ac:dyDescent="0.2">
      <c r="A329" s="48" t="s">
        <v>787</v>
      </c>
      <c r="B329" s="46" t="str">
        <f>'DHE07-2'!B352</f>
        <v>00780</v>
      </c>
      <c r="C329" s="46" t="str">
        <f>'DHE07-2'!C352</f>
        <v>Trinidad and Tobago</v>
      </c>
      <c r="D329" s="55">
        <f>'DHE07-2'!D352</f>
        <v>0</v>
      </c>
      <c r="E329" s="55">
        <f>'DHE07-2'!E352</f>
        <v>0</v>
      </c>
      <c r="F329" s="55">
        <f>'DHE07-2'!F352</f>
        <v>0</v>
      </c>
      <c r="G329" s="55">
        <f>'DHE07-2'!G352</f>
        <v>0</v>
      </c>
      <c r="H329" s="46" t="str">
        <f>RIGHT('DHE07-2'!$D$8,4)</f>
        <v>2024</v>
      </c>
      <c r="I329" s="46" t="str">
        <f>'DHE07-2'!$D$6</f>
        <v>Please Select from:            ↓</v>
      </c>
      <c r="J329" s="46" t="e">
        <f>VLOOKUP(I329,Institution!$A$2:$F$17,5,FALSE)</f>
        <v>#N/A</v>
      </c>
      <c r="K329" s="46" t="e">
        <f>VLOOKUP(I329,Institution!$A$2:$F$17,2,FALSE)</f>
        <v>#N/A</v>
      </c>
      <c r="L329" s="46" t="str">
        <f>'DHE07-2'!B352</f>
        <v>00780</v>
      </c>
      <c r="M329" s="46" t="str">
        <f>'DHE07-2'!C352</f>
        <v>Trinidad and Tobago</v>
      </c>
      <c r="N329" s="46" t="str">
        <f>'DHE07-2'!A352</f>
        <v>Foreign Countries</v>
      </c>
    </row>
    <row r="330" spans="1:14" x14ac:dyDescent="0.2">
      <c r="A330" s="48" t="s">
        <v>787</v>
      </c>
      <c r="B330" s="46" t="str">
        <f>'DHE07-2'!B353</f>
        <v>00784</v>
      </c>
      <c r="C330" s="46" t="str">
        <f>'DHE07-2'!C353</f>
        <v>United Arab Emirates</v>
      </c>
      <c r="D330" s="55">
        <f>'DHE07-2'!D353</f>
        <v>0</v>
      </c>
      <c r="E330" s="55">
        <f>'DHE07-2'!E353</f>
        <v>0</v>
      </c>
      <c r="F330" s="55">
        <f>'DHE07-2'!F353</f>
        <v>0</v>
      </c>
      <c r="G330" s="55">
        <f>'DHE07-2'!G353</f>
        <v>0</v>
      </c>
      <c r="H330" s="46" t="str">
        <f>RIGHT('DHE07-2'!$D$8,4)</f>
        <v>2024</v>
      </c>
      <c r="I330" s="46" t="str">
        <f>'DHE07-2'!$D$6</f>
        <v>Please Select from:            ↓</v>
      </c>
      <c r="J330" s="46" t="e">
        <f>VLOOKUP(I330,Institution!$A$2:$F$17,5,FALSE)</f>
        <v>#N/A</v>
      </c>
      <c r="K330" s="46" t="e">
        <f>VLOOKUP(I330,Institution!$A$2:$F$17,2,FALSE)</f>
        <v>#N/A</v>
      </c>
      <c r="L330" s="46" t="str">
        <f>'DHE07-2'!B353</f>
        <v>00784</v>
      </c>
      <c r="M330" s="46" t="str">
        <f>'DHE07-2'!C353</f>
        <v>United Arab Emirates</v>
      </c>
      <c r="N330" s="46" t="str">
        <f>'DHE07-2'!A353</f>
        <v>Foreign Countries</v>
      </c>
    </row>
    <row r="331" spans="1:14" x14ac:dyDescent="0.2">
      <c r="A331" s="48" t="s">
        <v>787</v>
      </c>
      <c r="B331" s="46" t="str">
        <f>'DHE07-2'!B354</f>
        <v>00788</v>
      </c>
      <c r="C331" s="46" t="str">
        <f>'DHE07-2'!C354</f>
        <v>Tunisia</v>
      </c>
      <c r="D331" s="55">
        <f>'DHE07-2'!D354</f>
        <v>0</v>
      </c>
      <c r="E331" s="55">
        <f>'DHE07-2'!E354</f>
        <v>0</v>
      </c>
      <c r="F331" s="55">
        <f>'DHE07-2'!F354</f>
        <v>0</v>
      </c>
      <c r="G331" s="55">
        <f>'DHE07-2'!G354</f>
        <v>0</v>
      </c>
      <c r="H331" s="46" t="str">
        <f>RIGHT('DHE07-2'!$D$8,4)</f>
        <v>2024</v>
      </c>
      <c r="I331" s="46" t="str">
        <f>'DHE07-2'!$D$6</f>
        <v>Please Select from:            ↓</v>
      </c>
      <c r="J331" s="46" t="e">
        <f>VLOOKUP(I331,Institution!$A$2:$F$17,5,FALSE)</f>
        <v>#N/A</v>
      </c>
      <c r="K331" s="46" t="e">
        <f>VLOOKUP(I331,Institution!$A$2:$F$17,2,FALSE)</f>
        <v>#N/A</v>
      </c>
      <c r="L331" s="46" t="str">
        <f>'DHE07-2'!B354</f>
        <v>00788</v>
      </c>
      <c r="M331" s="46" t="str">
        <f>'DHE07-2'!C354</f>
        <v>Tunisia</v>
      </c>
      <c r="N331" s="46" t="str">
        <f>'DHE07-2'!A354</f>
        <v>Foreign Countries</v>
      </c>
    </row>
    <row r="332" spans="1:14" x14ac:dyDescent="0.2">
      <c r="A332" s="48" t="s">
        <v>787</v>
      </c>
      <c r="B332" s="46" t="str">
        <f>'DHE07-2'!B355</f>
        <v>00792</v>
      </c>
      <c r="C332" s="46" t="str">
        <f>'DHE07-2'!C355</f>
        <v>Turkey</v>
      </c>
      <c r="D332" s="55">
        <f>'DHE07-2'!D355</f>
        <v>0</v>
      </c>
      <c r="E332" s="55">
        <f>'DHE07-2'!E355</f>
        <v>0</v>
      </c>
      <c r="F332" s="55">
        <f>'DHE07-2'!F355</f>
        <v>0</v>
      </c>
      <c r="G332" s="55">
        <f>'DHE07-2'!G355</f>
        <v>0</v>
      </c>
      <c r="H332" s="46" t="str">
        <f>RIGHT('DHE07-2'!$D$8,4)</f>
        <v>2024</v>
      </c>
      <c r="I332" s="46" t="str">
        <f>'DHE07-2'!$D$6</f>
        <v>Please Select from:            ↓</v>
      </c>
      <c r="J332" s="46" t="e">
        <f>VLOOKUP(I332,Institution!$A$2:$F$17,5,FALSE)</f>
        <v>#N/A</v>
      </c>
      <c r="K332" s="46" t="e">
        <f>VLOOKUP(I332,Institution!$A$2:$F$17,2,FALSE)</f>
        <v>#N/A</v>
      </c>
      <c r="L332" s="46" t="str">
        <f>'DHE07-2'!B355</f>
        <v>00792</v>
      </c>
      <c r="M332" s="46" t="str">
        <f>'DHE07-2'!C355</f>
        <v>Turkey</v>
      </c>
      <c r="N332" s="46" t="str">
        <f>'DHE07-2'!A355</f>
        <v>Foreign Countries</v>
      </c>
    </row>
    <row r="333" spans="1:14" x14ac:dyDescent="0.2">
      <c r="A333" s="48" t="s">
        <v>787</v>
      </c>
      <c r="B333" s="46" t="str">
        <f>'DHE07-2'!B356</f>
        <v>00795</v>
      </c>
      <c r="C333" s="46" t="str">
        <f>'DHE07-2'!C356</f>
        <v>Turkmenistan</v>
      </c>
      <c r="D333" s="55">
        <f>'DHE07-2'!D356</f>
        <v>0</v>
      </c>
      <c r="E333" s="55">
        <f>'DHE07-2'!E356</f>
        <v>0</v>
      </c>
      <c r="F333" s="55">
        <f>'DHE07-2'!F356</f>
        <v>0</v>
      </c>
      <c r="G333" s="55">
        <f>'DHE07-2'!G356</f>
        <v>0</v>
      </c>
      <c r="H333" s="46" t="str">
        <f>RIGHT('DHE07-2'!$D$8,4)</f>
        <v>2024</v>
      </c>
      <c r="I333" s="46" t="str">
        <f>'DHE07-2'!$D$6</f>
        <v>Please Select from:            ↓</v>
      </c>
      <c r="J333" s="46" t="e">
        <f>VLOOKUP(I333,Institution!$A$2:$F$17,5,FALSE)</f>
        <v>#N/A</v>
      </c>
      <c r="K333" s="46" t="e">
        <f>VLOOKUP(I333,Institution!$A$2:$F$17,2,FALSE)</f>
        <v>#N/A</v>
      </c>
      <c r="L333" s="46" t="str">
        <f>'DHE07-2'!B356</f>
        <v>00795</v>
      </c>
      <c r="M333" s="46" t="str">
        <f>'DHE07-2'!C356</f>
        <v>Turkmenistan</v>
      </c>
      <c r="N333" s="46" t="str">
        <f>'DHE07-2'!A356</f>
        <v>Foreign Countries</v>
      </c>
    </row>
    <row r="334" spans="1:14" x14ac:dyDescent="0.2">
      <c r="A334" s="48" t="s">
        <v>787</v>
      </c>
      <c r="B334" s="46" t="str">
        <f>'DHE07-2'!B357</f>
        <v>00796</v>
      </c>
      <c r="C334" s="46" t="str">
        <f>'DHE07-2'!C357</f>
        <v>Turks and Caicos Islands</v>
      </c>
      <c r="D334" s="55">
        <f>'DHE07-2'!D357</f>
        <v>0</v>
      </c>
      <c r="E334" s="55">
        <f>'DHE07-2'!E357</f>
        <v>0</v>
      </c>
      <c r="F334" s="55">
        <f>'DHE07-2'!F357</f>
        <v>0</v>
      </c>
      <c r="G334" s="55">
        <f>'DHE07-2'!G357</f>
        <v>0</v>
      </c>
      <c r="H334" s="46" t="str">
        <f>RIGHT('DHE07-2'!$D$8,4)</f>
        <v>2024</v>
      </c>
      <c r="I334" s="46" t="str">
        <f>'DHE07-2'!$D$6</f>
        <v>Please Select from:            ↓</v>
      </c>
      <c r="J334" s="46" t="e">
        <f>VLOOKUP(I334,Institution!$A$2:$F$17,5,FALSE)</f>
        <v>#N/A</v>
      </c>
      <c r="K334" s="46" t="e">
        <f>VLOOKUP(I334,Institution!$A$2:$F$17,2,FALSE)</f>
        <v>#N/A</v>
      </c>
      <c r="L334" s="46" t="str">
        <f>'DHE07-2'!B357</f>
        <v>00796</v>
      </c>
      <c r="M334" s="46" t="str">
        <f>'DHE07-2'!C357</f>
        <v>Turks and Caicos Islands</v>
      </c>
      <c r="N334" s="46" t="str">
        <f>'DHE07-2'!A357</f>
        <v>Foreign Countries</v>
      </c>
    </row>
    <row r="335" spans="1:14" x14ac:dyDescent="0.2">
      <c r="A335" s="48" t="s">
        <v>787</v>
      </c>
      <c r="B335" s="46" t="str">
        <f>'DHE07-2'!B358</f>
        <v>00798</v>
      </c>
      <c r="C335" s="46" t="str">
        <f>'DHE07-2'!C358</f>
        <v>Tuvalu</v>
      </c>
      <c r="D335" s="55">
        <f>'DHE07-2'!D358</f>
        <v>0</v>
      </c>
      <c r="E335" s="55">
        <f>'DHE07-2'!E358</f>
        <v>0</v>
      </c>
      <c r="F335" s="55">
        <f>'DHE07-2'!F358</f>
        <v>0</v>
      </c>
      <c r="G335" s="55">
        <f>'DHE07-2'!G358</f>
        <v>0</v>
      </c>
      <c r="H335" s="46" t="str">
        <f>RIGHT('DHE07-2'!$D$8,4)</f>
        <v>2024</v>
      </c>
      <c r="I335" s="46" t="str">
        <f>'DHE07-2'!$D$6</f>
        <v>Please Select from:            ↓</v>
      </c>
      <c r="J335" s="46" t="e">
        <f>VLOOKUP(I335,Institution!$A$2:$F$17,5,FALSE)</f>
        <v>#N/A</v>
      </c>
      <c r="K335" s="46" t="e">
        <f>VLOOKUP(I335,Institution!$A$2:$F$17,2,FALSE)</f>
        <v>#N/A</v>
      </c>
      <c r="L335" s="46" t="str">
        <f>'DHE07-2'!B358</f>
        <v>00798</v>
      </c>
      <c r="M335" s="46" t="str">
        <f>'DHE07-2'!C358</f>
        <v>Tuvalu</v>
      </c>
      <c r="N335" s="46" t="str">
        <f>'DHE07-2'!A358</f>
        <v>Foreign Countries</v>
      </c>
    </row>
    <row r="336" spans="1:14" x14ac:dyDescent="0.2">
      <c r="A336" s="48" t="s">
        <v>787</v>
      </c>
      <c r="B336" s="46" t="str">
        <f>'DHE07-2'!B359</f>
        <v>00800</v>
      </c>
      <c r="C336" s="46" t="str">
        <f>'DHE07-2'!C359</f>
        <v>Uganda</v>
      </c>
      <c r="D336" s="55">
        <f>'DHE07-2'!D359</f>
        <v>0</v>
      </c>
      <c r="E336" s="55">
        <f>'DHE07-2'!E359</f>
        <v>0</v>
      </c>
      <c r="F336" s="55">
        <f>'DHE07-2'!F359</f>
        <v>0</v>
      </c>
      <c r="G336" s="55">
        <f>'DHE07-2'!G359</f>
        <v>0</v>
      </c>
      <c r="H336" s="46" t="str">
        <f>RIGHT('DHE07-2'!$D$8,4)</f>
        <v>2024</v>
      </c>
      <c r="I336" s="46" t="str">
        <f>'DHE07-2'!$D$6</f>
        <v>Please Select from:            ↓</v>
      </c>
      <c r="J336" s="46" t="e">
        <f>VLOOKUP(I336,Institution!$A$2:$F$17,5,FALSE)</f>
        <v>#N/A</v>
      </c>
      <c r="K336" s="46" t="e">
        <f>VLOOKUP(I336,Institution!$A$2:$F$17,2,FALSE)</f>
        <v>#N/A</v>
      </c>
      <c r="L336" s="46" t="str">
        <f>'DHE07-2'!B359</f>
        <v>00800</v>
      </c>
      <c r="M336" s="46" t="str">
        <f>'DHE07-2'!C359</f>
        <v>Uganda</v>
      </c>
      <c r="N336" s="46" t="str">
        <f>'DHE07-2'!A359</f>
        <v>Foreign Countries</v>
      </c>
    </row>
    <row r="337" spans="1:14" x14ac:dyDescent="0.2">
      <c r="A337" s="48" t="s">
        <v>787</v>
      </c>
      <c r="B337" s="46" t="str">
        <f>'DHE07-2'!B360</f>
        <v>00804</v>
      </c>
      <c r="C337" s="46" t="str">
        <f>'DHE07-2'!C360</f>
        <v>Ukraine</v>
      </c>
      <c r="D337" s="55">
        <f>'DHE07-2'!D360</f>
        <v>0</v>
      </c>
      <c r="E337" s="55">
        <f>'DHE07-2'!E360</f>
        <v>0</v>
      </c>
      <c r="F337" s="55">
        <f>'DHE07-2'!F360</f>
        <v>0</v>
      </c>
      <c r="G337" s="55">
        <f>'DHE07-2'!G360</f>
        <v>0</v>
      </c>
      <c r="H337" s="46" t="str">
        <f>RIGHT('DHE07-2'!$D$8,4)</f>
        <v>2024</v>
      </c>
      <c r="I337" s="46" t="str">
        <f>'DHE07-2'!$D$6</f>
        <v>Please Select from:            ↓</v>
      </c>
      <c r="J337" s="46" t="e">
        <f>VLOOKUP(I337,Institution!$A$2:$F$17,5,FALSE)</f>
        <v>#N/A</v>
      </c>
      <c r="K337" s="46" t="e">
        <f>VLOOKUP(I337,Institution!$A$2:$F$17,2,FALSE)</f>
        <v>#N/A</v>
      </c>
      <c r="L337" s="46" t="str">
        <f>'DHE07-2'!B360</f>
        <v>00804</v>
      </c>
      <c r="M337" s="46" t="str">
        <f>'DHE07-2'!C360</f>
        <v>Ukraine</v>
      </c>
      <c r="N337" s="46" t="str">
        <f>'DHE07-2'!A360</f>
        <v>Foreign Countries</v>
      </c>
    </row>
    <row r="338" spans="1:14" x14ac:dyDescent="0.2">
      <c r="A338" s="48" t="s">
        <v>787</v>
      </c>
      <c r="B338" s="46" t="str">
        <f>'DHE07-2'!B361</f>
        <v>00807</v>
      </c>
      <c r="C338" s="46" t="str">
        <f>'DHE07-2'!C361</f>
        <v>Macedonia, The Former Yugoslav Republic of</v>
      </c>
      <c r="D338" s="55">
        <f>'DHE07-2'!D361</f>
        <v>0</v>
      </c>
      <c r="E338" s="55">
        <f>'DHE07-2'!E361</f>
        <v>0</v>
      </c>
      <c r="F338" s="55">
        <f>'DHE07-2'!F361</f>
        <v>0</v>
      </c>
      <c r="G338" s="55">
        <f>'DHE07-2'!G361</f>
        <v>0</v>
      </c>
      <c r="H338" s="46" t="str">
        <f>RIGHT('DHE07-2'!$D$8,4)</f>
        <v>2024</v>
      </c>
      <c r="I338" s="46" t="str">
        <f>'DHE07-2'!$D$6</f>
        <v>Please Select from:            ↓</v>
      </c>
      <c r="J338" s="46" t="e">
        <f>VLOOKUP(I338,Institution!$A$2:$F$17,5,FALSE)</f>
        <v>#N/A</v>
      </c>
      <c r="K338" s="46" t="e">
        <f>VLOOKUP(I338,Institution!$A$2:$F$17,2,FALSE)</f>
        <v>#N/A</v>
      </c>
      <c r="L338" s="46" t="str">
        <f>'DHE07-2'!B361</f>
        <v>00807</v>
      </c>
      <c r="M338" s="46" t="str">
        <f>'DHE07-2'!C361</f>
        <v>Macedonia, The Former Yugoslav Republic of</v>
      </c>
      <c r="N338" s="46" t="str">
        <f>'DHE07-2'!A361</f>
        <v>Foreign Countries</v>
      </c>
    </row>
    <row r="339" spans="1:14" x14ac:dyDescent="0.2">
      <c r="A339" s="48" t="s">
        <v>787</v>
      </c>
      <c r="B339" s="46" t="str">
        <f>'DHE07-2'!B362</f>
        <v>00818</v>
      </c>
      <c r="C339" s="46" t="str">
        <f>'DHE07-2'!C362</f>
        <v>Egypt</v>
      </c>
      <c r="D339" s="55">
        <f>'DHE07-2'!D362</f>
        <v>0</v>
      </c>
      <c r="E339" s="55">
        <f>'DHE07-2'!E362</f>
        <v>0</v>
      </c>
      <c r="F339" s="55">
        <f>'DHE07-2'!F362</f>
        <v>0</v>
      </c>
      <c r="G339" s="55">
        <f>'DHE07-2'!G362</f>
        <v>0</v>
      </c>
      <c r="H339" s="46" t="str">
        <f>RIGHT('DHE07-2'!$D$8,4)</f>
        <v>2024</v>
      </c>
      <c r="I339" s="46" t="str">
        <f>'DHE07-2'!$D$6</f>
        <v>Please Select from:            ↓</v>
      </c>
      <c r="J339" s="46" t="e">
        <f>VLOOKUP(I339,Institution!$A$2:$F$17,5,FALSE)</f>
        <v>#N/A</v>
      </c>
      <c r="K339" s="46" t="e">
        <f>VLOOKUP(I339,Institution!$A$2:$F$17,2,FALSE)</f>
        <v>#N/A</v>
      </c>
      <c r="L339" s="46" t="str">
        <f>'DHE07-2'!B362</f>
        <v>00818</v>
      </c>
      <c r="M339" s="46" t="str">
        <f>'DHE07-2'!C362</f>
        <v>Egypt</v>
      </c>
      <c r="N339" s="46" t="str">
        <f>'DHE07-2'!A362</f>
        <v>Foreign Countries</v>
      </c>
    </row>
    <row r="340" spans="1:14" x14ac:dyDescent="0.2">
      <c r="A340" s="48" t="s">
        <v>787</v>
      </c>
      <c r="B340" s="46" t="str">
        <f>'DHE07-2'!B363</f>
        <v>00826</v>
      </c>
      <c r="C340" s="46" t="str">
        <f>'DHE07-2'!C363</f>
        <v>United Kingdom</v>
      </c>
      <c r="D340" s="55">
        <f>'DHE07-2'!D363</f>
        <v>0</v>
      </c>
      <c r="E340" s="55">
        <f>'DHE07-2'!E363</f>
        <v>0</v>
      </c>
      <c r="F340" s="55">
        <f>'DHE07-2'!F363</f>
        <v>0</v>
      </c>
      <c r="G340" s="55">
        <f>'DHE07-2'!G363</f>
        <v>0</v>
      </c>
      <c r="H340" s="46" t="str">
        <f>RIGHT('DHE07-2'!$D$8,4)</f>
        <v>2024</v>
      </c>
      <c r="I340" s="46" t="str">
        <f>'DHE07-2'!$D$6</f>
        <v>Please Select from:            ↓</v>
      </c>
      <c r="J340" s="46" t="e">
        <f>VLOOKUP(I340,Institution!$A$2:$F$17,5,FALSE)</f>
        <v>#N/A</v>
      </c>
      <c r="K340" s="46" t="e">
        <f>VLOOKUP(I340,Institution!$A$2:$F$17,2,FALSE)</f>
        <v>#N/A</v>
      </c>
      <c r="L340" s="46" t="str">
        <f>'DHE07-2'!B363</f>
        <v>00826</v>
      </c>
      <c r="M340" s="46" t="str">
        <f>'DHE07-2'!C363</f>
        <v>United Kingdom</v>
      </c>
      <c r="N340" s="46" t="str">
        <f>'DHE07-2'!A363</f>
        <v>Foreign Countries</v>
      </c>
    </row>
    <row r="341" spans="1:14" x14ac:dyDescent="0.2">
      <c r="A341" s="48" t="s">
        <v>787</v>
      </c>
      <c r="B341" s="46" t="str">
        <f>'DHE07-2'!B364</f>
        <v>00831</v>
      </c>
      <c r="C341" s="46" t="str">
        <f>'DHE07-2'!C364</f>
        <v>Guernsey</v>
      </c>
      <c r="D341" s="55">
        <f>'DHE07-2'!D364</f>
        <v>0</v>
      </c>
      <c r="E341" s="55">
        <f>'DHE07-2'!E364</f>
        <v>0</v>
      </c>
      <c r="F341" s="55">
        <f>'DHE07-2'!F364</f>
        <v>0</v>
      </c>
      <c r="G341" s="55">
        <f>'DHE07-2'!G364</f>
        <v>0</v>
      </c>
      <c r="H341" s="46" t="str">
        <f>RIGHT('DHE07-2'!$D$8,4)</f>
        <v>2024</v>
      </c>
      <c r="I341" s="46" t="str">
        <f>'DHE07-2'!$D$6</f>
        <v>Please Select from:            ↓</v>
      </c>
      <c r="J341" s="46" t="e">
        <f>VLOOKUP(I341,Institution!$A$2:$F$17,5,FALSE)</f>
        <v>#N/A</v>
      </c>
      <c r="K341" s="46" t="e">
        <f>VLOOKUP(I341,Institution!$A$2:$F$17,2,FALSE)</f>
        <v>#N/A</v>
      </c>
      <c r="L341" s="46" t="str">
        <f>'DHE07-2'!B364</f>
        <v>00831</v>
      </c>
      <c r="M341" s="46" t="str">
        <f>'DHE07-2'!C364</f>
        <v>Guernsey</v>
      </c>
      <c r="N341" s="46" t="str">
        <f>'DHE07-2'!A364</f>
        <v>Foreign Countries</v>
      </c>
    </row>
    <row r="342" spans="1:14" x14ac:dyDescent="0.2">
      <c r="A342" s="48" t="s">
        <v>787</v>
      </c>
      <c r="B342" s="46" t="str">
        <f>'DHE07-2'!B365</f>
        <v>00832</v>
      </c>
      <c r="C342" s="46" t="str">
        <f>'DHE07-2'!C365</f>
        <v>Jersey</v>
      </c>
      <c r="D342" s="55">
        <f>'DHE07-2'!D365</f>
        <v>0</v>
      </c>
      <c r="E342" s="55">
        <f>'DHE07-2'!E365</f>
        <v>0</v>
      </c>
      <c r="F342" s="55">
        <f>'DHE07-2'!F365</f>
        <v>0</v>
      </c>
      <c r="G342" s="55">
        <f>'DHE07-2'!G365</f>
        <v>0</v>
      </c>
      <c r="H342" s="46" t="str">
        <f>RIGHT('DHE07-2'!$D$8,4)</f>
        <v>2024</v>
      </c>
      <c r="I342" s="46" t="str">
        <f>'DHE07-2'!$D$6</f>
        <v>Please Select from:            ↓</v>
      </c>
      <c r="J342" s="46" t="e">
        <f>VLOOKUP(I342,Institution!$A$2:$F$17,5,FALSE)</f>
        <v>#N/A</v>
      </c>
      <c r="K342" s="46" t="e">
        <f>VLOOKUP(I342,Institution!$A$2:$F$17,2,FALSE)</f>
        <v>#N/A</v>
      </c>
      <c r="L342" s="46" t="str">
        <f>'DHE07-2'!B365</f>
        <v>00832</v>
      </c>
      <c r="M342" s="46" t="str">
        <f>'DHE07-2'!C365</f>
        <v>Jersey</v>
      </c>
      <c r="N342" s="46" t="str">
        <f>'DHE07-2'!A365</f>
        <v>Foreign Countries</v>
      </c>
    </row>
    <row r="343" spans="1:14" x14ac:dyDescent="0.2">
      <c r="A343" s="48" t="s">
        <v>787</v>
      </c>
      <c r="B343" s="46" t="str">
        <f>'DHE07-2'!B366</f>
        <v>00833</v>
      </c>
      <c r="C343" s="46" t="str">
        <f>'DHE07-2'!C366</f>
        <v>Isle of Man</v>
      </c>
      <c r="D343" s="55">
        <f>'DHE07-2'!D366</f>
        <v>0</v>
      </c>
      <c r="E343" s="55">
        <f>'DHE07-2'!E366</f>
        <v>0</v>
      </c>
      <c r="F343" s="55">
        <f>'DHE07-2'!F366</f>
        <v>0</v>
      </c>
      <c r="G343" s="55">
        <f>'DHE07-2'!G366</f>
        <v>0</v>
      </c>
      <c r="H343" s="46" t="str">
        <f>RIGHT('DHE07-2'!$D$8,4)</f>
        <v>2024</v>
      </c>
      <c r="I343" s="46" t="str">
        <f>'DHE07-2'!$D$6</f>
        <v>Please Select from:            ↓</v>
      </c>
      <c r="J343" s="46" t="e">
        <f>VLOOKUP(I343,Institution!$A$2:$F$17,5,FALSE)</f>
        <v>#N/A</v>
      </c>
      <c r="K343" s="46" t="e">
        <f>VLOOKUP(I343,Institution!$A$2:$F$17,2,FALSE)</f>
        <v>#N/A</v>
      </c>
      <c r="L343" s="46" t="str">
        <f>'DHE07-2'!B366</f>
        <v>00833</v>
      </c>
      <c r="M343" s="46" t="str">
        <f>'DHE07-2'!C366</f>
        <v>Isle of Man</v>
      </c>
      <c r="N343" s="46" t="str">
        <f>'DHE07-2'!A366</f>
        <v>Foreign Countries</v>
      </c>
    </row>
    <row r="344" spans="1:14" x14ac:dyDescent="0.2">
      <c r="A344" s="48" t="s">
        <v>787</v>
      </c>
      <c r="B344" s="46" t="str">
        <f>'DHE07-2'!B367</f>
        <v>00834</v>
      </c>
      <c r="C344" s="46" t="str">
        <f>'DHE07-2'!C367</f>
        <v>Tanzania, United Republic of</v>
      </c>
      <c r="D344" s="55">
        <f>'DHE07-2'!D367</f>
        <v>0</v>
      </c>
      <c r="E344" s="55">
        <f>'DHE07-2'!E367</f>
        <v>0</v>
      </c>
      <c r="F344" s="55">
        <f>'DHE07-2'!F367</f>
        <v>0</v>
      </c>
      <c r="G344" s="55">
        <f>'DHE07-2'!G367</f>
        <v>0</v>
      </c>
      <c r="H344" s="46" t="str">
        <f>RIGHT('DHE07-2'!$D$8,4)</f>
        <v>2024</v>
      </c>
      <c r="I344" s="46" t="str">
        <f>'DHE07-2'!$D$6</f>
        <v>Please Select from:            ↓</v>
      </c>
      <c r="J344" s="46" t="e">
        <f>VLOOKUP(I344,Institution!$A$2:$F$17,5,FALSE)</f>
        <v>#N/A</v>
      </c>
      <c r="K344" s="46" t="e">
        <f>VLOOKUP(I344,Institution!$A$2:$F$17,2,FALSE)</f>
        <v>#N/A</v>
      </c>
      <c r="L344" s="46" t="str">
        <f>'DHE07-2'!B367</f>
        <v>00834</v>
      </c>
      <c r="M344" s="46" t="str">
        <f>'DHE07-2'!C367</f>
        <v>Tanzania, United Republic of</v>
      </c>
      <c r="N344" s="46" t="str">
        <f>'DHE07-2'!A367</f>
        <v>Foreign Countries</v>
      </c>
    </row>
    <row r="345" spans="1:14" x14ac:dyDescent="0.2">
      <c r="A345" s="48" t="s">
        <v>787</v>
      </c>
      <c r="B345" s="46" t="str">
        <f>'DHE07-2'!B368</f>
        <v>00854</v>
      </c>
      <c r="C345" s="46" t="str">
        <f>'DHE07-2'!C368</f>
        <v>Burkina Faso</v>
      </c>
      <c r="D345" s="55">
        <f>'DHE07-2'!D368</f>
        <v>0</v>
      </c>
      <c r="E345" s="55">
        <f>'DHE07-2'!E368</f>
        <v>0</v>
      </c>
      <c r="F345" s="55">
        <f>'DHE07-2'!F368</f>
        <v>0</v>
      </c>
      <c r="G345" s="55">
        <f>'DHE07-2'!G368</f>
        <v>0</v>
      </c>
      <c r="H345" s="46" t="str">
        <f>RIGHT('DHE07-2'!$D$8,4)</f>
        <v>2024</v>
      </c>
      <c r="I345" s="46" t="str">
        <f>'DHE07-2'!$D$6</f>
        <v>Please Select from:            ↓</v>
      </c>
      <c r="J345" s="46" t="e">
        <f>VLOOKUP(I345,Institution!$A$2:$F$17,5,FALSE)</f>
        <v>#N/A</v>
      </c>
      <c r="K345" s="46" t="e">
        <f>VLOOKUP(I345,Institution!$A$2:$F$17,2,FALSE)</f>
        <v>#N/A</v>
      </c>
      <c r="L345" s="46" t="str">
        <f>'DHE07-2'!B368</f>
        <v>00854</v>
      </c>
      <c r="M345" s="46" t="str">
        <f>'DHE07-2'!C368</f>
        <v>Burkina Faso</v>
      </c>
      <c r="N345" s="46" t="str">
        <f>'DHE07-2'!A368</f>
        <v>Foreign Countries</v>
      </c>
    </row>
    <row r="346" spans="1:14" x14ac:dyDescent="0.2">
      <c r="A346" s="48" t="s">
        <v>787</v>
      </c>
      <c r="B346" s="46" t="str">
        <f>'DHE07-2'!B369</f>
        <v>00858</v>
      </c>
      <c r="C346" s="46" t="str">
        <f>'DHE07-2'!C369</f>
        <v>Uruguay</v>
      </c>
      <c r="D346" s="55">
        <f>'DHE07-2'!D369</f>
        <v>0</v>
      </c>
      <c r="E346" s="55">
        <f>'DHE07-2'!E369</f>
        <v>0</v>
      </c>
      <c r="F346" s="55">
        <f>'DHE07-2'!F369</f>
        <v>0</v>
      </c>
      <c r="G346" s="55">
        <f>'DHE07-2'!G369</f>
        <v>0</v>
      </c>
      <c r="H346" s="46" t="str">
        <f>RIGHT('DHE07-2'!$D$8,4)</f>
        <v>2024</v>
      </c>
      <c r="I346" s="46" t="str">
        <f>'DHE07-2'!$D$6</f>
        <v>Please Select from:            ↓</v>
      </c>
      <c r="J346" s="46" t="e">
        <f>VLOOKUP(I346,Institution!$A$2:$F$17,5,FALSE)</f>
        <v>#N/A</v>
      </c>
      <c r="K346" s="46" t="e">
        <f>VLOOKUP(I346,Institution!$A$2:$F$17,2,FALSE)</f>
        <v>#N/A</v>
      </c>
      <c r="L346" s="46" t="str">
        <f>'DHE07-2'!B369</f>
        <v>00858</v>
      </c>
      <c r="M346" s="46" t="str">
        <f>'DHE07-2'!C369</f>
        <v>Uruguay</v>
      </c>
      <c r="N346" s="46" t="str">
        <f>'DHE07-2'!A369</f>
        <v>Foreign Countries</v>
      </c>
    </row>
    <row r="347" spans="1:14" x14ac:dyDescent="0.2">
      <c r="A347" s="48" t="s">
        <v>787</v>
      </c>
      <c r="B347" s="46" t="str">
        <f>'DHE07-2'!B370</f>
        <v>00860</v>
      </c>
      <c r="C347" s="46" t="str">
        <f>'DHE07-2'!C370</f>
        <v>Uzbekistan</v>
      </c>
      <c r="D347" s="55">
        <f>'DHE07-2'!D370</f>
        <v>0</v>
      </c>
      <c r="E347" s="55">
        <f>'DHE07-2'!E370</f>
        <v>0</v>
      </c>
      <c r="F347" s="55">
        <f>'DHE07-2'!F370</f>
        <v>0</v>
      </c>
      <c r="G347" s="55">
        <f>'DHE07-2'!G370</f>
        <v>0</v>
      </c>
      <c r="H347" s="46" t="str">
        <f>RIGHT('DHE07-2'!$D$8,4)</f>
        <v>2024</v>
      </c>
      <c r="I347" s="46" t="str">
        <f>'DHE07-2'!$D$6</f>
        <v>Please Select from:            ↓</v>
      </c>
      <c r="J347" s="46" t="e">
        <f>VLOOKUP(I347,Institution!$A$2:$F$17,5,FALSE)</f>
        <v>#N/A</v>
      </c>
      <c r="K347" s="46" t="e">
        <f>VLOOKUP(I347,Institution!$A$2:$F$17,2,FALSE)</f>
        <v>#N/A</v>
      </c>
      <c r="L347" s="46" t="str">
        <f>'DHE07-2'!B370</f>
        <v>00860</v>
      </c>
      <c r="M347" s="46" t="str">
        <f>'DHE07-2'!C370</f>
        <v>Uzbekistan</v>
      </c>
      <c r="N347" s="46" t="str">
        <f>'DHE07-2'!A370</f>
        <v>Foreign Countries</v>
      </c>
    </row>
    <row r="348" spans="1:14" x14ac:dyDescent="0.2">
      <c r="A348" s="48" t="s">
        <v>787</v>
      </c>
      <c r="B348" s="46" t="str">
        <f>'DHE07-2'!B371</f>
        <v>00862</v>
      </c>
      <c r="C348" s="46" t="str">
        <f>'DHE07-2'!C371</f>
        <v>Venezuela, Bolivarian Republic of</v>
      </c>
      <c r="D348" s="55">
        <f>'DHE07-2'!D371</f>
        <v>0</v>
      </c>
      <c r="E348" s="55">
        <f>'DHE07-2'!E371</f>
        <v>0</v>
      </c>
      <c r="F348" s="55">
        <f>'DHE07-2'!F371</f>
        <v>0</v>
      </c>
      <c r="G348" s="55">
        <f>'DHE07-2'!G371</f>
        <v>0</v>
      </c>
      <c r="H348" s="46" t="str">
        <f>RIGHT('DHE07-2'!$D$8,4)</f>
        <v>2024</v>
      </c>
      <c r="I348" s="46" t="str">
        <f>'DHE07-2'!$D$6</f>
        <v>Please Select from:            ↓</v>
      </c>
      <c r="J348" s="46" t="e">
        <f>VLOOKUP(I348,Institution!$A$2:$F$17,5,FALSE)</f>
        <v>#N/A</v>
      </c>
      <c r="K348" s="46" t="e">
        <f>VLOOKUP(I348,Institution!$A$2:$F$17,2,FALSE)</f>
        <v>#N/A</v>
      </c>
      <c r="L348" s="46" t="str">
        <f>'DHE07-2'!B371</f>
        <v>00862</v>
      </c>
      <c r="M348" s="46" t="str">
        <f>'DHE07-2'!C371</f>
        <v>Venezuela, Bolivarian Republic of</v>
      </c>
      <c r="N348" s="46" t="str">
        <f>'DHE07-2'!A371</f>
        <v>Foreign Countries</v>
      </c>
    </row>
    <row r="349" spans="1:14" x14ac:dyDescent="0.2">
      <c r="A349" s="48" t="s">
        <v>787</v>
      </c>
      <c r="B349" s="46" t="str">
        <f>'DHE07-2'!B372</f>
        <v>00876</v>
      </c>
      <c r="C349" s="46" t="str">
        <f>'DHE07-2'!C372</f>
        <v>Wallis and Futuna</v>
      </c>
      <c r="D349" s="55">
        <f>'DHE07-2'!D372</f>
        <v>0</v>
      </c>
      <c r="E349" s="55">
        <f>'DHE07-2'!E372</f>
        <v>0</v>
      </c>
      <c r="F349" s="55">
        <f>'DHE07-2'!F372</f>
        <v>0</v>
      </c>
      <c r="G349" s="55">
        <f>'DHE07-2'!G372</f>
        <v>0</v>
      </c>
      <c r="H349" s="46" t="str">
        <f>RIGHT('DHE07-2'!$D$8,4)</f>
        <v>2024</v>
      </c>
      <c r="I349" s="46" t="str">
        <f>'DHE07-2'!$D$6</f>
        <v>Please Select from:            ↓</v>
      </c>
      <c r="J349" s="46" t="e">
        <f>VLOOKUP(I349,Institution!$A$2:$F$17,5,FALSE)</f>
        <v>#N/A</v>
      </c>
      <c r="K349" s="46" t="e">
        <f>VLOOKUP(I349,Institution!$A$2:$F$17,2,FALSE)</f>
        <v>#N/A</v>
      </c>
      <c r="L349" s="46" t="str">
        <f>'DHE07-2'!B372</f>
        <v>00876</v>
      </c>
      <c r="M349" s="46" t="str">
        <f>'DHE07-2'!C372</f>
        <v>Wallis and Futuna</v>
      </c>
      <c r="N349" s="46" t="str">
        <f>'DHE07-2'!A372</f>
        <v>Foreign Countries</v>
      </c>
    </row>
    <row r="350" spans="1:14" x14ac:dyDescent="0.2">
      <c r="A350" s="48" t="s">
        <v>787</v>
      </c>
      <c r="B350" s="46" t="str">
        <f>'DHE07-2'!B373</f>
        <v>00882</v>
      </c>
      <c r="C350" s="46" t="str">
        <f>'DHE07-2'!C373</f>
        <v>Samoa</v>
      </c>
      <c r="D350" s="55">
        <f>'DHE07-2'!D373</f>
        <v>0</v>
      </c>
      <c r="E350" s="55">
        <f>'DHE07-2'!E373</f>
        <v>0</v>
      </c>
      <c r="F350" s="55">
        <f>'DHE07-2'!F373</f>
        <v>0</v>
      </c>
      <c r="G350" s="55">
        <f>'DHE07-2'!G373</f>
        <v>0</v>
      </c>
      <c r="H350" s="46" t="str">
        <f>RIGHT('DHE07-2'!$D$8,4)</f>
        <v>2024</v>
      </c>
      <c r="I350" s="46" t="str">
        <f>'DHE07-2'!$D$6</f>
        <v>Please Select from:            ↓</v>
      </c>
      <c r="J350" s="46" t="e">
        <f>VLOOKUP(I350,Institution!$A$2:$F$17,5,FALSE)</f>
        <v>#N/A</v>
      </c>
      <c r="K350" s="46" t="e">
        <f>VLOOKUP(I350,Institution!$A$2:$F$17,2,FALSE)</f>
        <v>#N/A</v>
      </c>
      <c r="L350" s="46" t="str">
        <f>'DHE07-2'!B373</f>
        <v>00882</v>
      </c>
      <c r="M350" s="46" t="str">
        <f>'DHE07-2'!C373</f>
        <v>Samoa</v>
      </c>
      <c r="N350" s="46" t="str">
        <f>'DHE07-2'!A373</f>
        <v>Foreign Countries</v>
      </c>
    </row>
    <row r="351" spans="1:14" x14ac:dyDescent="0.2">
      <c r="A351" s="48" t="s">
        <v>787</v>
      </c>
      <c r="B351" s="46" t="str">
        <f>'DHE07-2'!B374</f>
        <v>00887</v>
      </c>
      <c r="C351" s="46" t="str">
        <f>'DHE07-2'!C374</f>
        <v>Yemen</v>
      </c>
      <c r="D351" s="55">
        <f>'DHE07-2'!D374</f>
        <v>0</v>
      </c>
      <c r="E351" s="55">
        <f>'DHE07-2'!E374</f>
        <v>0</v>
      </c>
      <c r="F351" s="55">
        <f>'DHE07-2'!F374</f>
        <v>0</v>
      </c>
      <c r="G351" s="55">
        <f>'DHE07-2'!G374</f>
        <v>0</v>
      </c>
      <c r="H351" s="46" t="str">
        <f>RIGHT('DHE07-2'!$D$8,4)</f>
        <v>2024</v>
      </c>
      <c r="I351" s="46" t="str">
        <f>'DHE07-2'!$D$6</f>
        <v>Please Select from:            ↓</v>
      </c>
      <c r="J351" s="46" t="e">
        <f>VLOOKUP(I351,Institution!$A$2:$F$17,5,FALSE)</f>
        <v>#N/A</v>
      </c>
      <c r="K351" s="46" t="e">
        <f>VLOOKUP(I351,Institution!$A$2:$F$17,2,FALSE)</f>
        <v>#N/A</v>
      </c>
      <c r="L351" s="46" t="str">
        <f>'DHE07-2'!B374</f>
        <v>00887</v>
      </c>
      <c r="M351" s="46" t="str">
        <f>'DHE07-2'!C374</f>
        <v>Yemen</v>
      </c>
      <c r="N351" s="46" t="str">
        <f>'DHE07-2'!A374</f>
        <v>Foreign Countries</v>
      </c>
    </row>
    <row r="352" spans="1:14" x14ac:dyDescent="0.2">
      <c r="A352" s="48" t="s">
        <v>787</v>
      </c>
      <c r="B352" s="46" t="str">
        <f>'DHE07-2'!B375</f>
        <v>00894</v>
      </c>
      <c r="C352" s="46" t="str">
        <f>'DHE07-2'!C375</f>
        <v>Zambia</v>
      </c>
      <c r="D352" s="55">
        <f>'DHE07-2'!D375</f>
        <v>0</v>
      </c>
      <c r="E352" s="55">
        <f>'DHE07-2'!E375</f>
        <v>0</v>
      </c>
      <c r="F352" s="55">
        <f>'DHE07-2'!F375</f>
        <v>0</v>
      </c>
      <c r="G352" s="55">
        <f>'DHE07-2'!G375</f>
        <v>0</v>
      </c>
      <c r="H352" s="46" t="str">
        <f>RIGHT('DHE07-2'!$D$8,4)</f>
        <v>2024</v>
      </c>
      <c r="I352" s="46" t="str">
        <f>'DHE07-2'!$D$6</f>
        <v>Please Select from:            ↓</v>
      </c>
      <c r="J352" s="46" t="e">
        <f>VLOOKUP(I352,Institution!$A$2:$F$17,5,FALSE)</f>
        <v>#N/A</v>
      </c>
      <c r="K352" s="46" t="e">
        <f>VLOOKUP(I352,Institution!$A$2:$F$17,2,FALSE)</f>
        <v>#N/A</v>
      </c>
      <c r="L352" s="46" t="str">
        <f>'DHE07-2'!B375</f>
        <v>00894</v>
      </c>
      <c r="M352" s="46" t="str">
        <f>'DHE07-2'!C375</f>
        <v>Zambia</v>
      </c>
      <c r="N352" s="46" t="str">
        <f>'DHE07-2'!A375</f>
        <v>Foreign Countries</v>
      </c>
    </row>
    <row r="353" spans="1:14" x14ac:dyDescent="0.2">
      <c r="A353" s="48" t="s">
        <v>787</v>
      </c>
      <c r="B353" s="46" t="str">
        <f>'DHE07-2'!B376</f>
        <v>99998</v>
      </c>
      <c r="C353" s="46" t="str">
        <f>'DHE07-2'!C376</f>
        <v>Unknown Foreign Country</v>
      </c>
      <c r="D353" s="55">
        <f>'DHE07-2'!D376</f>
        <v>0</v>
      </c>
      <c r="E353" s="55">
        <f>'DHE07-2'!E376</f>
        <v>0</v>
      </c>
      <c r="F353" s="55">
        <f>'DHE07-2'!F376</f>
        <v>0</v>
      </c>
      <c r="G353" s="55">
        <f>'DHE07-2'!G376</f>
        <v>0</v>
      </c>
      <c r="H353" s="46" t="str">
        <f>RIGHT('DHE07-2'!$D$8,4)</f>
        <v>2024</v>
      </c>
      <c r="I353" s="46" t="str">
        <f>'DHE07-2'!$D$6</f>
        <v>Please Select from:            ↓</v>
      </c>
      <c r="J353" s="46" t="e">
        <f>VLOOKUP(I353,Institution!$A$2:$F$17,5,FALSE)</f>
        <v>#N/A</v>
      </c>
      <c r="K353" s="46" t="e">
        <f>VLOOKUP(I353,Institution!$A$2:$F$17,2,FALSE)</f>
        <v>#N/A</v>
      </c>
      <c r="L353" s="46" t="str">
        <f>'DHE07-2'!B376</f>
        <v>99998</v>
      </c>
      <c r="M353" s="46" t="str">
        <f>'DHE07-2'!C376</f>
        <v>Unknown Foreign Country</v>
      </c>
      <c r="N353" s="46" t="str">
        <f>'DHE07-2'!A376</f>
        <v>Foreign Countries</v>
      </c>
    </row>
    <row r="354" spans="1:14" x14ac:dyDescent="0.2">
      <c r="A354" s="48" t="s">
        <v>787</v>
      </c>
      <c r="B354" s="46" t="str">
        <f>'DHE07-2'!B378</f>
        <v>99999</v>
      </c>
      <c r="C354" s="46" t="str">
        <f>'DHE07-2'!C378</f>
        <v>Unknown Institution</v>
      </c>
      <c r="D354" s="55">
        <f>'DHE07-2'!D378</f>
        <v>0</v>
      </c>
      <c r="E354" s="55">
        <f>'DHE07-2'!E378</f>
        <v>0</v>
      </c>
      <c r="F354" s="55">
        <f>'DHE07-2'!F378</f>
        <v>0</v>
      </c>
      <c r="G354" s="55">
        <f>'DHE07-2'!G378</f>
        <v>0</v>
      </c>
      <c r="H354" s="46" t="str">
        <f>RIGHT('DHE07-2'!$D$8,4)</f>
        <v>2024</v>
      </c>
      <c r="I354" s="46" t="str">
        <f>'DHE07-2'!$D$6</f>
        <v>Please Select from:            ↓</v>
      </c>
      <c r="J354" s="46" t="e">
        <f>VLOOKUP(I354,Institution!$A$2:$F$17,5,FALSE)</f>
        <v>#N/A</v>
      </c>
      <c r="K354" s="46" t="e">
        <f>VLOOKUP(I354,Institution!$A$2:$F$17,2,FALSE)</f>
        <v>#N/A</v>
      </c>
      <c r="L354" s="46" t="str">
        <f>'DHE07-2'!B378</f>
        <v>99999</v>
      </c>
      <c r="M354" s="46" t="str">
        <f>'DHE07-2'!C378</f>
        <v>Unknown Institution</v>
      </c>
      <c r="N354" s="46" t="str">
        <f>'DHE07-2'!A378</f>
        <v>Unknown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4" workbookViewId="0"/>
  </sheetViews>
  <sheetFormatPr defaultRowHeight="12.75" x14ac:dyDescent="0.2"/>
  <cols>
    <col min="1" max="16384" width="9.140625" style="26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2049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13</xdr:col>
                <xdr:colOff>304800</xdr:colOff>
                <xdr:row>56</xdr:row>
                <xdr:rowOff>66675</xdr:rowOff>
              </to>
            </anchor>
          </objectPr>
        </oleObject>
      </mc:Choice>
      <mc:Fallback>
        <oleObject progId="Word.Document.12" shapeId="204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</vt:lpstr>
      <vt:lpstr>DHE07-2</vt:lpstr>
      <vt:lpstr>Institution</vt:lpstr>
      <vt:lpstr>Results</vt:lpstr>
      <vt:lpstr>Comments</vt:lpstr>
      <vt:lpstr>Institution</vt:lpstr>
      <vt:lpstr>instlist</vt:lpstr>
      <vt:lpstr>'DHE07-2'!Print_Area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Reda, Michael</cp:lastModifiedBy>
  <cp:lastPrinted>2008-10-02T16:53:48Z</cp:lastPrinted>
  <dcterms:created xsi:type="dcterms:W3CDTF">2000-08-10T16:50:11Z</dcterms:created>
  <dcterms:modified xsi:type="dcterms:W3CDTF">2024-09-18T16:55:55Z</dcterms:modified>
</cp:coreProperties>
</file>